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02" activeTab="8"/>
  </bookViews>
  <sheets>
    <sheet name="Kopvērtējums" sheetId="1" r:id="rId1"/>
    <sheet name="MŠ-3x20" sheetId="2" r:id="rId2"/>
    <sheet name="MP-30+30" sheetId="3" r:id="rId3"/>
    <sheet name="PŠ-60" sheetId="4" r:id="rId4"/>
    <sheet name="PP-60" sheetId="5" r:id="rId5"/>
    <sheet name="PŠ-40" sheetId="6" r:id="rId6"/>
    <sheet name="PP-40" sheetId="7" r:id="rId7"/>
    <sheet name="MP-60 (ind)" sheetId="8" r:id="rId8"/>
    <sheet name="MŠ-30 (ind)" sheetId="9" r:id="rId9"/>
  </sheets>
  <definedNames>
    <definedName name="_xlnm.Print_Titles" localSheetId="2">'MP-30+30'!$5:$5</definedName>
    <definedName name="_xlnm.Print_Titles" localSheetId="1">'MŠ-3x20'!$4:$4</definedName>
    <definedName name="_xlnm.Print_Titles" localSheetId="4">'PP-60'!$4:$4</definedName>
  </definedNames>
  <calcPr fullCalcOnLoad="1"/>
</workbook>
</file>

<file path=xl/sharedStrings.xml><?xml version="1.0" encoding="utf-8"?>
<sst xmlns="http://schemas.openxmlformats.org/spreadsheetml/2006/main" count="1008" uniqueCount="218">
  <si>
    <t>Kristaps Smilga</t>
  </si>
  <si>
    <t>Lauris Strautmanis</t>
  </si>
  <si>
    <t>Emīls Vasermanis</t>
  </si>
  <si>
    <t>Madara Ļaudama</t>
  </si>
  <si>
    <t>Sindija Čīma</t>
  </si>
  <si>
    <t>Rihards Priedolts</t>
  </si>
  <si>
    <t>Rihards Frīdenbergs</t>
  </si>
  <si>
    <t>Klāvs Bensons</t>
  </si>
  <si>
    <t>Alvis Vilemsons</t>
  </si>
  <si>
    <t>Agate Rašmane</t>
  </si>
  <si>
    <t>Roberts Kleins</t>
  </si>
  <si>
    <t>Jēkabs-Reinis Timms</t>
  </si>
  <si>
    <t>Gvido Cvetkovs</t>
  </si>
  <si>
    <t>Rīgas skolēnu pils</t>
  </si>
  <si>
    <t>Liene Raciborska</t>
  </si>
  <si>
    <t>Daugavpils BJSS</t>
  </si>
  <si>
    <t>Andrejs Čirksts</t>
  </si>
  <si>
    <t>Artjoms Latišenko</t>
  </si>
  <si>
    <t>Krāslavas Sporta skola</t>
  </si>
  <si>
    <t>Diāna Bulavska</t>
  </si>
  <si>
    <t>Karīna Krilova</t>
  </si>
  <si>
    <t>Marta Ozerska</t>
  </si>
  <si>
    <t>sksm</t>
  </si>
  <si>
    <t>sm</t>
  </si>
  <si>
    <t>smk</t>
  </si>
  <si>
    <t>ā/k</t>
  </si>
  <si>
    <t>Kopā</t>
  </si>
  <si>
    <t>Summa</t>
  </si>
  <si>
    <t>Sp.kl.</t>
  </si>
  <si>
    <t>Vieta</t>
  </si>
  <si>
    <t>Punkti</t>
  </si>
  <si>
    <t>summa</t>
  </si>
  <si>
    <t xml:space="preserve"> </t>
  </si>
  <si>
    <t>Viļakas novada BJSS</t>
  </si>
  <si>
    <t>Dz.g.</t>
  </si>
  <si>
    <t>Helēna Rozenberga</t>
  </si>
  <si>
    <t>Helmuts Bergmanis</t>
  </si>
  <si>
    <t>Kārlis Rozenbergs</t>
  </si>
  <si>
    <t>Rebeka Untenberga</t>
  </si>
  <si>
    <t>Reinis Ausmanis</t>
  </si>
  <si>
    <t>Aleksejs Jefimovs</t>
  </si>
  <si>
    <t>Vitālijs Verhovičs</t>
  </si>
  <si>
    <t>Armands Cibrijs</t>
  </si>
  <si>
    <t>Violeta Kušina</t>
  </si>
  <si>
    <t>Selīna Kovaļevska</t>
  </si>
  <si>
    <t>Elīna Brahmane</t>
  </si>
  <si>
    <t>Monta Vējiņa</t>
  </si>
  <si>
    <t>Mareks Langenfelds</t>
  </si>
  <si>
    <t>Marika Kovaļevska</t>
  </si>
  <si>
    <t>Emīls Tivčs</t>
  </si>
  <si>
    <t>Ernests Erbs</t>
  </si>
  <si>
    <t>Helvijs Sloka</t>
  </si>
  <si>
    <t>Jekaterina Gaštolde</t>
  </si>
  <si>
    <t>Raivo Ramats</t>
  </si>
  <si>
    <t>Rihards Zorge</t>
  </si>
  <si>
    <t>Rihards Plociņš</t>
  </si>
  <si>
    <t>Stefānija Skrūzmane</t>
  </si>
  <si>
    <t>Anastasija Sediha</t>
  </si>
  <si>
    <t>Amanda Peipa</t>
  </si>
  <si>
    <t>Annija Nadīna Širvanova</t>
  </si>
  <si>
    <t>Everts Ercmanis</t>
  </si>
  <si>
    <t>Klāvs Briedis</t>
  </si>
  <si>
    <t>Nauris Dombrovskis</t>
  </si>
  <si>
    <t>Rolands Romanovskis</t>
  </si>
  <si>
    <t>Gita Upmane</t>
  </si>
  <si>
    <t>Ralfs Zaņģis</t>
  </si>
  <si>
    <t>Reinis Strautmanis</t>
  </si>
  <si>
    <t>Rihards Dubiniauskas</t>
  </si>
  <si>
    <t xml:space="preserve">   LR 2014.gada junioru čempionāts ložu šaušanā</t>
  </si>
  <si>
    <t xml:space="preserve">   Tukumā 18.aprīlī, Dobelē 19.aprīlī</t>
  </si>
  <si>
    <t>1.</t>
  </si>
  <si>
    <t>2.</t>
  </si>
  <si>
    <t>3.</t>
  </si>
  <si>
    <r>
      <t xml:space="preserve">Vingr. </t>
    </r>
    <r>
      <rPr>
        <b/>
        <sz val="16"/>
        <rFont val="Arial"/>
        <family val="2"/>
      </rPr>
      <t>MP-60 (individuāli)</t>
    </r>
  </si>
  <si>
    <t>Vīr.</t>
  </si>
  <si>
    <t>Uzvārds,  vārds</t>
  </si>
  <si>
    <t>Org</t>
  </si>
  <si>
    <t>Sacensību galvenais tiesnesis, Starptautiskās kategorijas tiesnesis</t>
  </si>
  <si>
    <t>B.Zavadskis</t>
  </si>
  <si>
    <t>Sacensību galvenais sekretārs, 2.kategorijas tiesnesis</t>
  </si>
  <si>
    <t>G.Ignāts</t>
  </si>
  <si>
    <t>"X"</t>
  </si>
  <si>
    <t>Siev.</t>
  </si>
  <si>
    <r>
      <t xml:space="preserve">Vingr. </t>
    </r>
    <r>
      <rPr>
        <b/>
        <sz val="16"/>
        <rFont val="Arial"/>
        <family val="2"/>
      </rPr>
      <t>MP-30+30</t>
    </r>
  </si>
  <si>
    <t>Par sp.kl.</t>
  </si>
  <si>
    <t>Juniores</t>
  </si>
  <si>
    <t>Solis</t>
  </si>
  <si>
    <t>Juniori</t>
  </si>
  <si>
    <t>Komandu punkti:</t>
  </si>
  <si>
    <t>Par vietu</t>
  </si>
  <si>
    <t>Dobeles Sporta skolas 1.kom.</t>
  </si>
  <si>
    <t>Dobeles Sporta skolas 2.kom.</t>
  </si>
  <si>
    <t>Tukuma sp.sk.1.kom.</t>
  </si>
  <si>
    <t>Tukuma sp.sk.2.kom.</t>
  </si>
  <si>
    <t>Dobeles Sporta skolas šautuvē</t>
  </si>
  <si>
    <r>
      <t xml:space="preserve">Vingr. </t>
    </r>
    <r>
      <rPr>
        <b/>
        <sz val="16"/>
        <rFont val="Arial"/>
        <family val="2"/>
      </rPr>
      <t>MŠ-30 (individuāli)</t>
    </r>
  </si>
  <si>
    <r>
      <t xml:space="preserve">Vingr. </t>
    </r>
    <r>
      <rPr>
        <b/>
        <sz val="16"/>
        <rFont val="Arial"/>
        <family val="2"/>
      </rPr>
      <t>MŠ-3x20</t>
    </r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</si>
  <si>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</si>
  <si>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</si>
  <si>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</si>
  <si>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</si>
  <si>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</si>
  <si>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</si>
  <si>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</si>
  <si>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</si>
  <si>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</si>
  <si>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r>
      <t xml:space="preserve">Vingr. </t>
    </r>
    <r>
      <rPr>
        <b/>
        <sz val="16"/>
        <rFont val="Arial"/>
        <family val="2"/>
      </rPr>
      <t>PŠ-60</t>
    </r>
  </si>
  <si>
    <t>Par sp.klasi</t>
  </si>
  <si>
    <r>
      <t xml:space="preserve">Vingr. </t>
    </r>
    <r>
      <rPr>
        <b/>
        <sz val="16"/>
        <rFont val="Arial"/>
        <family val="2"/>
      </rPr>
      <t>PŠ-40</t>
    </r>
  </si>
  <si>
    <r>
      <t xml:space="preserve">Vingr. </t>
    </r>
    <r>
      <rPr>
        <b/>
        <sz val="16"/>
        <rFont val="Arial"/>
        <family val="2"/>
      </rPr>
      <t>PP-60</t>
    </r>
  </si>
  <si>
    <t>Par 
sp.kl.</t>
  </si>
  <si>
    <t>,</t>
  </si>
  <si>
    <t xml:space="preserve">           LR 2013.gada junioru čempionāts ložu šaušanā</t>
  </si>
  <si>
    <t xml:space="preserve">             Tukumā 19.aprīlī, Dobelē 20.aprīlī</t>
  </si>
  <si>
    <r>
      <t xml:space="preserve">Vingr. </t>
    </r>
    <r>
      <rPr>
        <b/>
        <sz val="16"/>
        <rFont val="Arial"/>
        <family val="2"/>
      </rPr>
      <t>PP-40</t>
    </r>
  </si>
  <si>
    <t>Tukuma Sp.sk.1.kom.</t>
  </si>
  <si>
    <t xml:space="preserve">           LR 2014.gada junioru čempionāts ložu šaušanā</t>
  </si>
  <si>
    <t xml:space="preserve">             Tukumā 18.aprīlī, Dobelē 19.aprīlī</t>
  </si>
  <si>
    <t>KOPVĒRTĒJUMS</t>
  </si>
  <si>
    <t>ORGANIZĀCIJA</t>
  </si>
  <si>
    <t>PŠ-40 juniorēm</t>
  </si>
  <si>
    <t>PŠ-60 junioriem</t>
  </si>
  <si>
    <t xml:space="preserve">PP-40 juniorēm </t>
  </si>
  <si>
    <t>PP-60 junioriem</t>
  </si>
  <si>
    <t>MP 30+30 juniorēm</t>
  </si>
  <si>
    <t>MP 30+30 junioriem</t>
  </si>
  <si>
    <t>MŠ-3X20 juniorēm</t>
  </si>
  <si>
    <t xml:space="preserve">MŠ-3X20 junioriem </t>
  </si>
  <si>
    <t>SUMMA</t>
  </si>
  <si>
    <t>VIETA</t>
  </si>
  <si>
    <t>Laimonis Rigasts</t>
  </si>
  <si>
    <t>Dainis Zvirbulis</t>
  </si>
  <si>
    <t>Andžejs Gūtmanis</t>
  </si>
  <si>
    <t>Dace Petrovska</t>
  </si>
  <si>
    <t>Aizputes novads ā/k</t>
  </si>
  <si>
    <t>Anna Vojevodska</t>
  </si>
  <si>
    <t>Anete Vagale</t>
  </si>
  <si>
    <t>Vadims Anetjko</t>
  </si>
  <si>
    <t>Laura Vdobčenko</t>
  </si>
  <si>
    <t>Jānis Andersons</t>
  </si>
  <si>
    <t>Dobeles sp.sk. ā/k</t>
  </si>
  <si>
    <t>Elīza Strautmane</t>
  </si>
  <si>
    <t>Dženeta Evardsone</t>
  </si>
  <si>
    <t>Krāslavas sp.sk.</t>
  </si>
  <si>
    <t>Krāslavas sp.sk. ā/k</t>
  </si>
  <si>
    <t>Deniss Solims</t>
  </si>
  <si>
    <t>Rihards Misjūns</t>
  </si>
  <si>
    <t>Kristīne Savina</t>
  </si>
  <si>
    <t>Justīne Vecvagare</t>
  </si>
  <si>
    <t>Hanna Briede</t>
  </si>
  <si>
    <t>Enija Estere Draveniece</t>
  </si>
  <si>
    <t>Sņežana Tarasova</t>
  </si>
  <si>
    <t>individuāli ā/k</t>
  </si>
  <si>
    <t>Artis Jevdokimovs</t>
  </si>
  <si>
    <t>Evija Kravale</t>
  </si>
  <si>
    <t>Rihards Niedra</t>
  </si>
  <si>
    <t>Jaunsardzes 101.vienība</t>
  </si>
  <si>
    <t>Kristaps Brāķeris</t>
  </si>
  <si>
    <t>Jekaterina Jakimova</t>
  </si>
  <si>
    <t>Eduards Volkovs</t>
  </si>
  <si>
    <t>Eduards Stoļarovs</t>
  </si>
  <si>
    <t>Karīna Vlasenkova</t>
  </si>
  <si>
    <t>Matīss Sergejevs</t>
  </si>
  <si>
    <t>Reinis Briedis</t>
  </si>
  <si>
    <t>Aleksis Stežko</t>
  </si>
  <si>
    <t>Valts Zaņģis</t>
  </si>
  <si>
    <t>Reinis Štromanis</t>
  </si>
  <si>
    <t>Juris Jānis Dātavs</t>
  </si>
  <si>
    <t>Krišjānis Baraks</t>
  </si>
  <si>
    <t>Artis Mucenieks</t>
  </si>
  <si>
    <t>Edgars Millers</t>
  </si>
  <si>
    <t>Ģirts Stepanovs</t>
  </si>
  <si>
    <t>Marks Enriko Andersons</t>
  </si>
  <si>
    <t>Aizputes novada 1.kom.</t>
  </si>
  <si>
    <t>Aizputes novada 2.kom.</t>
  </si>
  <si>
    <t>Dobeles sp.sk.1.kom.</t>
  </si>
  <si>
    <t>Dobeles sp.sk.2.kom.</t>
  </si>
  <si>
    <t>Viktorija Agnese Vancāne</t>
  </si>
  <si>
    <t>Vaira Strupka</t>
  </si>
  <si>
    <t>Aleksandrs Noviks</t>
  </si>
  <si>
    <t>Silvestrs Priede</t>
  </si>
  <si>
    <t>Karina Ņikitina</t>
  </si>
  <si>
    <t>Dobeles sp.sk.ind.</t>
  </si>
  <si>
    <t>Tukuma sp.sk.3.kom.</t>
  </si>
  <si>
    <t>Tukuma sp.sk. ā/k</t>
  </si>
  <si>
    <t>Tukuma sp.sk.ind.</t>
  </si>
  <si>
    <t>Miķelis Jēkabsons</t>
  </si>
  <si>
    <t>Dobeles Sp.sk.1.kom.</t>
  </si>
  <si>
    <t>Tukuma Sp.sk.2.kom.</t>
  </si>
  <si>
    <t>Tukuma Sp.sk.3.kom.</t>
  </si>
  <si>
    <t>12</t>
  </si>
  <si>
    <t>9</t>
  </si>
  <si>
    <t>0</t>
  </si>
  <si>
    <t>3</t>
  </si>
  <si>
    <t>1</t>
  </si>
  <si>
    <t>2</t>
  </si>
  <si>
    <t>5</t>
  </si>
  <si>
    <t>Jaunsardzes 101.vien.</t>
  </si>
  <si>
    <t>8</t>
  </si>
  <si>
    <t>6</t>
  </si>
  <si>
    <t>4</t>
  </si>
  <si>
    <t>11</t>
  </si>
  <si>
    <t>7</t>
  </si>
  <si>
    <t>Anete Andžāne</t>
  </si>
  <si>
    <t>13</t>
  </si>
  <si>
    <t>DNS</t>
  </si>
  <si>
    <t>Germans Bļums</t>
  </si>
  <si>
    <t>10</t>
  </si>
  <si>
    <t>Dobeles Sp.sk.2.kom.</t>
  </si>
  <si>
    <t>17</t>
  </si>
  <si>
    <t>15</t>
  </si>
  <si>
    <t>Vasilijs Leonovs</t>
  </si>
  <si>
    <t>Inārs Zaļums</t>
  </si>
  <si>
    <t>Inga Eizengrauda</t>
  </si>
  <si>
    <t>Tukuma ŠSK</t>
  </si>
  <si>
    <t>D</t>
  </si>
  <si>
    <t>N</t>
  </si>
  <si>
    <t>S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</si>
</sst>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1"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1"/>
      <name val="Times New Roman Baltic"/>
      <family val="1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4" borderId="10" xfId="0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34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84" fontId="0" fillId="0" borderId="10" xfId="0" applyNumberForma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34" borderId="0" xfId="0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top"/>
    </xf>
    <xf numFmtId="0" fontId="18" fillId="34" borderId="19" xfId="0" applyFont="1" applyFill="1" applyBorder="1" applyAlignment="1">
      <alignment horizontal="center" vertical="top" wrapText="1"/>
    </xf>
    <xf numFmtId="0" fontId="19" fillId="34" borderId="19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3" fillId="34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184" fontId="10" fillId="0" borderId="0" xfId="0" applyNumberFormat="1" applyFont="1" applyAlignment="1">
      <alignment/>
    </xf>
    <xf numFmtId="184" fontId="10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184" fontId="0" fillId="0" borderId="1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om.pn.2005-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523875</xdr:colOff>
      <xdr:row>2</xdr:row>
      <xdr:rowOff>190500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28575</xdr:rowOff>
    </xdr:from>
    <xdr:to>
      <xdr:col>10</xdr:col>
      <xdr:colOff>19050</xdr:colOff>
      <xdr:row>2</xdr:row>
      <xdr:rowOff>161925</xdr:rowOff>
    </xdr:to>
    <xdr:pic>
      <xdr:nvPicPr>
        <xdr:cNvPr id="2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21907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</xdr:row>
      <xdr:rowOff>57150</xdr:rowOff>
    </xdr:from>
    <xdr:to>
      <xdr:col>11</xdr:col>
      <xdr:colOff>485775</xdr:colOff>
      <xdr:row>2</xdr:row>
      <xdr:rowOff>85725</xdr:rowOff>
    </xdr:to>
    <xdr:pic>
      <xdr:nvPicPr>
        <xdr:cNvPr id="3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2476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</xdr:row>
      <xdr:rowOff>142875</xdr:rowOff>
    </xdr:from>
    <xdr:to>
      <xdr:col>7</xdr:col>
      <xdr:colOff>38100</xdr:colOff>
      <xdr:row>3</xdr:row>
      <xdr:rowOff>95250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0005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1</xdr:row>
      <xdr:rowOff>171450</xdr:rowOff>
    </xdr:from>
    <xdr:to>
      <xdr:col>9</xdr:col>
      <xdr:colOff>209550</xdr:colOff>
      <xdr:row>3</xdr:row>
      <xdr:rowOff>19050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428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0</xdr:row>
      <xdr:rowOff>209550</xdr:rowOff>
    </xdr:from>
    <xdr:to>
      <xdr:col>14</xdr:col>
      <xdr:colOff>276225</xdr:colOff>
      <xdr:row>2</xdr:row>
      <xdr:rowOff>104775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0955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0</xdr:row>
      <xdr:rowOff>238125</xdr:rowOff>
    </xdr:from>
    <xdr:to>
      <xdr:col>16</xdr:col>
      <xdr:colOff>428625</xdr:colOff>
      <xdr:row>2</xdr:row>
      <xdr:rowOff>28575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2381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123825</xdr:rowOff>
    </xdr:from>
    <xdr:to>
      <xdr:col>11</xdr:col>
      <xdr:colOff>257175</xdr:colOff>
      <xdr:row>2</xdr:row>
      <xdr:rowOff>9525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2382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152400</xdr:rowOff>
    </xdr:from>
    <xdr:to>
      <xdr:col>14</xdr:col>
      <xdr:colOff>266700</xdr:colOff>
      <xdr:row>1</xdr:row>
      <xdr:rowOff>171450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24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133350</xdr:rowOff>
    </xdr:from>
    <xdr:to>
      <xdr:col>11</xdr:col>
      <xdr:colOff>295275</xdr:colOff>
      <xdr:row>2</xdr:row>
      <xdr:rowOff>19050</xdr:rowOff>
    </xdr:to>
    <xdr:pic>
      <xdr:nvPicPr>
        <xdr:cNvPr id="2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3335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161925</xdr:rowOff>
    </xdr:from>
    <xdr:to>
      <xdr:col>14</xdr:col>
      <xdr:colOff>371475</xdr:colOff>
      <xdr:row>1</xdr:row>
      <xdr:rowOff>180975</xdr:rowOff>
    </xdr:to>
    <xdr:pic>
      <xdr:nvPicPr>
        <xdr:cNvPr id="3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16192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180975</xdr:rowOff>
    </xdr:from>
    <xdr:to>
      <xdr:col>10</xdr:col>
      <xdr:colOff>114300</xdr:colOff>
      <xdr:row>2</xdr:row>
      <xdr:rowOff>66675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809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209550</xdr:rowOff>
    </xdr:from>
    <xdr:to>
      <xdr:col>12</xdr:col>
      <xdr:colOff>466725</xdr:colOff>
      <xdr:row>1</xdr:row>
      <xdr:rowOff>228600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20955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85725</xdr:rowOff>
    </xdr:from>
    <xdr:to>
      <xdr:col>10</xdr:col>
      <xdr:colOff>200025</xdr:colOff>
      <xdr:row>1</xdr:row>
      <xdr:rowOff>219075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8572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114300</xdr:rowOff>
    </xdr:from>
    <xdr:to>
      <xdr:col>12</xdr:col>
      <xdr:colOff>523875</xdr:colOff>
      <xdr:row>1</xdr:row>
      <xdr:rowOff>142875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11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</xdr:row>
      <xdr:rowOff>47625</xdr:rowOff>
    </xdr:from>
    <xdr:to>
      <xdr:col>10</xdr:col>
      <xdr:colOff>47625</xdr:colOff>
      <xdr:row>2</xdr:row>
      <xdr:rowOff>200025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0480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76200</xdr:rowOff>
    </xdr:from>
    <xdr:to>
      <xdr:col>12</xdr:col>
      <xdr:colOff>371475</xdr:colOff>
      <xdr:row>2</xdr:row>
      <xdr:rowOff>123825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3333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1562100</xdr:colOff>
      <xdr:row>1</xdr:row>
      <xdr:rowOff>95250</xdr:rowOff>
    </xdr:from>
    <xdr:to>
      <xdr:col>4</xdr:col>
      <xdr:colOff>276225</xdr:colOff>
      <xdr:row>2</xdr:row>
      <xdr:rowOff>247650</xdr:rowOff>
    </xdr:to>
    <xdr:pic>
      <xdr:nvPicPr>
        <xdr:cNvPr id="3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5242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2</xdr:row>
      <xdr:rowOff>323850</xdr:rowOff>
    </xdr:from>
    <xdr:to>
      <xdr:col>4</xdr:col>
      <xdr:colOff>200025</xdr:colOff>
      <xdr:row>3</xdr:row>
      <xdr:rowOff>219075</xdr:rowOff>
    </xdr:to>
    <xdr:pic>
      <xdr:nvPicPr>
        <xdr:cNvPr id="4" name="Picture 3" descr="LDz cargo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8191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8515625" style="0" customWidth="1"/>
    <col min="2" max="2" width="36.421875" style="0" customWidth="1"/>
    <col min="3" max="10" width="11.57421875" style="0" customWidth="1"/>
    <col min="11" max="11" width="11.7109375" style="0" customWidth="1"/>
    <col min="12" max="12" width="8.7109375" style="0" customWidth="1"/>
  </cols>
  <sheetData>
    <row r="2" spans="2:9" ht="20.25">
      <c r="B2" s="117" t="s">
        <v>116</v>
      </c>
      <c r="C2" s="118"/>
      <c r="D2" s="119"/>
      <c r="E2" s="2"/>
      <c r="F2" s="120"/>
      <c r="G2" s="3"/>
      <c r="H2" s="3"/>
      <c r="I2" s="3"/>
    </row>
    <row r="3" spans="2:9" ht="18.75">
      <c r="B3" s="13" t="s">
        <v>117</v>
      </c>
      <c r="C3" s="16"/>
      <c r="D3" s="16"/>
      <c r="E3" s="13"/>
      <c r="F3" s="120"/>
      <c r="G3" s="3"/>
      <c r="H3" s="3"/>
      <c r="I3" s="3"/>
    </row>
    <row r="4" spans="2:9" ht="4.5" customHeight="1">
      <c r="B4" s="121"/>
      <c r="F4" s="3"/>
      <c r="G4" s="3"/>
      <c r="H4" s="3"/>
      <c r="I4" s="3"/>
    </row>
    <row r="5" ht="20.25">
      <c r="B5" s="122" t="s">
        <v>118</v>
      </c>
    </row>
    <row r="6" spans="2:13" s="5" customFormat="1" ht="9.75" customHeight="1" thickBot="1">
      <c r="B6" s="123"/>
      <c r="M6" s="124"/>
    </row>
    <row r="7" spans="2:12" s="5" customFormat="1" ht="34.5" customHeight="1">
      <c r="B7" s="125" t="s">
        <v>119</v>
      </c>
      <c r="C7" s="126" t="s">
        <v>120</v>
      </c>
      <c r="D7" s="127" t="s">
        <v>121</v>
      </c>
      <c r="E7" s="126" t="s">
        <v>122</v>
      </c>
      <c r="F7" s="127" t="s">
        <v>123</v>
      </c>
      <c r="G7" s="126" t="s">
        <v>124</v>
      </c>
      <c r="H7" s="127" t="s">
        <v>125</v>
      </c>
      <c r="I7" s="126" t="s">
        <v>126</v>
      </c>
      <c r="J7" s="127" t="s">
        <v>127</v>
      </c>
      <c r="K7" s="128" t="s">
        <v>128</v>
      </c>
      <c r="L7" s="129" t="s">
        <v>129</v>
      </c>
    </row>
    <row r="8" spans="2:12" s="130" customFormat="1" ht="27" customHeight="1">
      <c r="B8" s="131" t="s">
        <v>173</v>
      </c>
      <c r="C8" s="132">
        <v>70</v>
      </c>
      <c r="D8" s="132">
        <v>98</v>
      </c>
      <c r="E8" s="132"/>
      <c r="F8" s="158"/>
      <c r="G8" s="132"/>
      <c r="H8" s="132"/>
      <c r="I8" s="132">
        <v>91.5</v>
      </c>
      <c r="J8" s="132">
        <v>61</v>
      </c>
      <c r="K8" s="133">
        <f aca="true" t="shared" si="0" ref="K8:K19">SUM(C8:J8)</f>
        <v>320.5</v>
      </c>
      <c r="L8" s="134">
        <v>1</v>
      </c>
    </row>
    <row r="9" spans="2:12" s="130" customFormat="1" ht="27" customHeight="1">
      <c r="B9" s="131" t="s">
        <v>175</v>
      </c>
      <c r="C9" s="132"/>
      <c r="D9" s="132">
        <v>23</v>
      </c>
      <c r="E9" s="132">
        <v>27</v>
      </c>
      <c r="F9" s="132">
        <v>83</v>
      </c>
      <c r="G9" s="132">
        <v>27</v>
      </c>
      <c r="H9" s="132">
        <v>43.5</v>
      </c>
      <c r="I9" s="132"/>
      <c r="J9" s="132"/>
      <c r="K9" s="133">
        <f t="shared" si="0"/>
        <v>203.5</v>
      </c>
      <c r="L9" s="134">
        <v>2</v>
      </c>
    </row>
    <row r="10" spans="2:12" s="130" customFormat="1" ht="27" customHeight="1">
      <c r="B10" s="131" t="s">
        <v>92</v>
      </c>
      <c r="C10" s="132">
        <v>24.6</v>
      </c>
      <c r="D10" s="132">
        <v>35</v>
      </c>
      <c r="E10" s="132">
        <v>20.8</v>
      </c>
      <c r="F10" s="132">
        <v>78</v>
      </c>
      <c r="G10" s="132"/>
      <c r="H10" s="132">
        <v>26</v>
      </c>
      <c r="I10" s="132">
        <v>17.5</v>
      </c>
      <c r="J10" s="132"/>
      <c r="K10" s="133">
        <f t="shared" si="0"/>
        <v>201.9</v>
      </c>
      <c r="L10" s="134">
        <v>3</v>
      </c>
    </row>
    <row r="11" spans="2:12" s="130" customFormat="1" ht="27" customHeight="1">
      <c r="B11" s="131" t="s">
        <v>15</v>
      </c>
      <c r="C11" s="132"/>
      <c r="D11" s="132" t="s">
        <v>32</v>
      </c>
      <c r="E11" s="132">
        <v>42.6</v>
      </c>
      <c r="F11" s="132">
        <v>99</v>
      </c>
      <c r="G11" s="132">
        <v>21.4</v>
      </c>
      <c r="H11" s="132"/>
      <c r="I11" s="132"/>
      <c r="J11" s="132"/>
      <c r="K11" s="133">
        <f t="shared" si="0"/>
        <v>163</v>
      </c>
      <c r="L11" s="134">
        <v>4</v>
      </c>
    </row>
    <row r="12" spans="2:12" s="130" customFormat="1" ht="27" customHeight="1">
      <c r="B12" s="131" t="s">
        <v>143</v>
      </c>
      <c r="C12" s="132">
        <v>39.8</v>
      </c>
      <c r="D12" s="159">
        <v>32</v>
      </c>
      <c r="E12" s="132"/>
      <c r="F12" s="132"/>
      <c r="G12" s="132"/>
      <c r="H12" s="132"/>
      <c r="I12" s="132">
        <v>36.5</v>
      </c>
      <c r="J12" s="132">
        <v>40.2</v>
      </c>
      <c r="K12" s="133">
        <f t="shared" si="0"/>
        <v>148.5</v>
      </c>
      <c r="L12" s="134">
        <v>5</v>
      </c>
    </row>
    <row r="13" spans="2:12" s="130" customFormat="1" ht="27" customHeight="1">
      <c r="B13" s="131" t="s">
        <v>93</v>
      </c>
      <c r="C13" s="159">
        <v>17.6</v>
      </c>
      <c r="D13" s="132">
        <v>31</v>
      </c>
      <c r="E13" s="132"/>
      <c r="F13" s="132">
        <v>37</v>
      </c>
      <c r="G13" s="132"/>
      <c r="H13" s="132"/>
      <c r="I13" s="132"/>
      <c r="J13" s="132"/>
      <c r="K13" s="133">
        <f t="shared" si="0"/>
        <v>85.6</v>
      </c>
      <c r="L13" s="134">
        <v>6</v>
      </c>
    </row>
    <row r="14" spans="2:12" s="130" customFormat="1" ht="27" customHeight="1">
      <c r="B14" s="131" t="s">
        <v>174</v>
      </c>
      <c r="C14" s="159"/>
      <c r="D14" s="132">
        <v>43</v>
      </c>
      <c r="E14" s="132"/>
      <c r="F14" s="132"/>
      <c r="G14" s="159"/>
      <c r="H14" s="159"/>
      <c r="I14" s="159"/>
      <c r="J14" s="159">
        <v>36</v>
      </c>
      <c r="K14" s="133">
        <f t="shared" si="0"/>
        <v>79</v>
      </c>
      <c r="L14" s="134">
        <v>7</v>
      </c>
    </row>
    <row r="15" spans="2:12" s="130" customFormat="1" ht="27" customHeight="1">
      <c r="B15" s="131" t="s">
        <v>13</v>
      </c>
      <c r="C15" s="132">
        <v>65.8</v>
      </c>
      <c r="D15" s="132"/>
      <c r="E15" s="132"/>
      <c r="F15" s="132"/>
      <c r="G15" s="132"/>
      <c r="H15" s="132"/>
      <c r="I15" s="132"/>
      <c r="J15" s="132"/>
      <c r="K15" s="133">
        <f t="shared" si="0"/>
        <v>65.8</v>
      </c>
      <c r="L15" s="134">
        <v>8</v>
      </c>
    </row>
    <row r="16" spans="2:12" s="130" customFormat="1" ht="27" customHeight="1">
      <c r="B16" s="131" t="s">
        <v>176</v>
      </c>
      <c r="C16" s="132">
        <v>25.8</v>
      </c>
      <c r="D16" s="132"/>
      <c r="E16" s="132"/>
      <c r="F16" s="132">
        <v>13</v>
      </c>
      <c r="G16" s="132"/>
      <c r="H16" s="132"/>
      <c r="I16" s="132">
        <v>14.5</v>
      </c>
      <c r="J16" s="132"/>
      <c r="K16" s="133">
        <f t="shared" si="0"/>
        <v>53.3</v>
      </c>
      <c r="L16" s="134">
        <v>9</v>
      </c>
    </row>
    <row r="17" spans="2:12" s="130" customFormat="1" ht="27" customHeight="1">
      <c r="B17" s="131" t="s">
        <v>33</v>
      </c>
      <c r="C17" s="159">
        <v>16.4</v>
      </c>
      <c r="D17" s="132"/>
      <c r="E17" s="159"/>
      <c r="F17" s="159"/>
      <c r="G17" s="159"/>
      <c r="H17" s="159"/>
      <c r="I17" s="159"/>
      <c r="J17" s="159"/>
      <c r="K17" s="133">
        <f t="shared" si="0"/>
        <v>16.4</v>
      </c>
      <c r="L17" s="134">
        <v>10</v>
      </c>
    </row>
    <row r="18" spans="2:12" s="130" customFormat="1" ht="27" customHeight="1">
      <c r="B18" s="131" t="s">
        <v>156</v>
      </c>
      <c r="C18" s="132"/>
      <c r="D18" s="132">
        <v>15</v>
      </c>
      <c r="E18" s="132"/>
      <c r="F18" s="132">
        <v>0</v>
      </c>
      <c r="G18" s="132"/>
      <c r="H18" s="132"/>
      <c r="I18" s="132"/>
      <c r="J18" s="132"/>
      <c r="K18" s="133">
        <f t="shared" si="0"/>
        <v>15</v>
      </c>
      <c r="L18" s="134">
        <v>11</v>
      </c>
    </row>
    <row r="19" spans="2:12" s="130" customFormat="1" ht="27" customHeight="1">
      <c r="B19" s="131" t="s">
        <v>183</v>
      </c>
      <c r="C19" s="132"/>
      <c r="D19" s="132">
        <v>8</v>
      </c>
      <c r="E19" s="132"/>
      <c r="F19" s="132">
        <v>0</v>
      </c>
      <c r="G19" s="132"/>
      <c r="H19" s="132"/>
      <c r="I19" s="132"/>
      <c r="J19" s="132"/>
      <c r="K19" s="133">
        <f t="shared" si="0"/>
        <v>8</v>
      </c>
      <c r="L19" s="134">
        <v>12</v>
      </c>
    </row>
    <row r="20" spans="2:14" ht="23.25">
      <c r="B20" s="13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6" ht="15.75">
      <c r="A21" s="136"/>
      <c r="B21" s="29" t="s">
        <v>77</v>
      </c>
      <c r="C21" s="30"/>
      <c r="D21" s="31"/>
      <c r="E21" s="32"/>
      <c r="F21" s="33"/>
      <c r="G21" s="32"/>
      <c r="H21" s="34"/>
      <c r="I21" s="33" t="s">
        <v>78</v>
      </c>
      <c r="J21" s="137"/>
      <c r="L21" s="3"/>
      <c r="M21" s="3"/>
      <c r="N21" s="3"/>
      <c r="P21" s="3"/>
    </row>
    <row r="22" spans="1:9" ht="15.75">
      <c r="A22" s="138"/>
      <c r="B22" s="30"/>
      <c r="C22" s="30"/>
      <c r="D22" s="31"/>
      <c r="E22" s="31"/>
      <c r="F22" s="33"/>
      <c r="G22" s="31"/>
      <c r="H22" s="34"/>
      <c r="I22" s="36"/>
    </row>
    <row r="23" spans="2:9" ht="15.75">
      <c r="B23" s="37" t="s">
        <v>79</v>
      </c>
      <c r="C23" s="30"/>
      <c r="D23" s="38"/>
      <c r="E23" s="31"/>
      <c r="F23" s="31"/>
      <c r="G23" s="30"/>
      <c r="H23" s="34"/>
      <c r="I23" s="33" t="s">
        <v>80</v>
      </c>
    </row>
    <row r="24" ht="15">
      <c r="B24" s="136"/>
    </row>
  </sheetData>
  <sheetProtection/>
  <printOptions horizontalCentered="1"/>
  <pageMargins left="0.75" right="0.75" top="0.984251968503937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C58" sqref="C58:G58"/>
    </sheetView>
  </sheetViews>
  <sheetFormatPr defaultColWidth="9.00390625" defaultRowHeight="15"/>
  <cols>
    <col min="1" max="1" width="5.57421875" style="7" customWidth="1"/>
    <col min="2" max="2" width="23.7109375" style="7" customWidth="1"/>
    <col min="3" max="3" width="21.7109375" style="9" customWidth="1"/>
    <col min="4" max="4" width="8.8515625" style="3" customWidth="1"/>
    <col min="5" max="5" width="6.7109375" style="7" customWidth="1"/>
    <col min="6" max="6" width="8.57421875" style="7" customWidth="1"/>
    <col min="7" max="7" width="8.8515625" style="7" customWidth="1"/>
    <col min="8" max="8" width="7.7109375" style="7" customWidth="1"/>
    <col min="9" max="9" width="8.421875" style="7" customWidth="1"/>
    <col min="10" max="10" width="5.8515625" style="39" customWidth="1"/>
    <col min="11" max="11" width="5.421875" style="39" customWidth="1"/>
    <col min="12" max="12" width="6.28125" style="0" customWidth="1"/>
  </cols>
  <sheetData>
    <row r="1" spans="2:6" ht="20.25">
      <c r="B1" s="8" t="s">
        <v>68</v>
      </c>
      <c r="E1" s="10"/>
      <c r="F1" s="11"/>
    </row>
    <row r="2" spans="2:17" ht="18.75">
      <c r="B2" s="6" t="s">
        <v>69</v>
      </c>
      <c r="C2" s="12"/>
      <c r="D2" s="13"/>
      <c r="E2" s="10"/>
      <c r="F2" s="11"/>
      <c r="K2" s="1"/>
      <c r="L2" s="1" t="s">
        <v>22</v>
      </c>
      <c r="M2" s="1" t="s">
        <v>23</v>
      </c>
      <c r="N2" s="1" t="s">
        <v>24</v>
      </c>
      <c r="O2" s="1" t="s">
        <v>70</v>
      </c>
      <c r="P2" s="1" t="s">
        <v>71</v>
      </c>
      <c r="Q2" s="1" t="s">
        <v>72</v>
      </c>
    </row>
    <row r="3" spans="1:17" ht="15.75" customHeight="1">
      <c r="A3" s="17"/>
      <c r="K3" s="1" t="s">
        <v>82</v>
      </c>
      <c r="L3" s="1">
        <v>577</v>
      </c>
      <c r="M3" s="1">
        <v>567</v>
      </c>
      <c r="N3" s="1">
        <v>554</v>
      </c>
      <c r="O3" s="1">
        <v>536</v>
      </c>
      <c r="P3" s="1">
        <v>510</v>
      </c>
      <c r="Q3" s="1">
        <v>490</v>
      </c>
    </row>
    <row r="4" spans="1:17" ht="21" customHeight="1">
      <c r="A4" s="17" t="s">
        <v>96</v>
      </c>
      <c r="K4" s="1" t="s">
        <v>74</v>
      </c>
      <c r="L4" s="1"/>
      <c r="M4" s="1">
        <v>571</v>
      </c>
      <c r="N4" s="1">
        <v>560</v>
      </c>
      <c r="O4" s="1">
        <v>544</v>
      </c>
      <c r="P4" s="1">
        <v>515</v>
      </c>
      <c r="Q4" s="1">
        <v>500</v>
      </c>
    </row>
    <row r="5" spans="1:18" ht="30" customHeight="1">
      <c r="A5" s="81" t="s">
        <v>29</v>
      </c>
      <c r="B5" s="81" t="s">
        <v>75</v>
      </c>
      <c r="C5" s="81" t="s">
        <v>76</v>
      </c>
      <c r="D5" s="41" t="s">
        <v>34</v>
      </c>
      <c r="E5" s="41" t="s">
        <v>97</v>
      </c>
      <c r="F5" s="41" t="s">
        <v>98</v>
      </c>
      <c r="G5" s="41" t="s">
        <v>99</v>
      </c>
      <c r="H5" s="41" t="s">
        <v>100</v>
      </c>
      <c r="I5" s="41" t="s">
        <v>101</v>
      </c>
      <c r="J5" s="42" t="s">
        <v>102</v>
      </c>
      <c r="K5" s="42" t="s">
        <v>103</v>
      </c>
      <c r="L5" s="41" t="s">
        <v>104</v>
      </c>
      <c r="M5" s="41" t="s">
        <v>105</v>
      </c>
      <c r="N5" s="81" t="s">
        <v>27</v>
      </c>
      <c r="O5" s="101" t="s">
        <v>81</v>
      </c>
      <c r="P5" s="101" t="s">
        <v>28</v>
      </c>
      <c r="Q5" s="102" t="s">
        <v>30</v>
      </c>
      <c r="R5" s="103" t="s">
        <v>110</v>
      </c>
    </row>
    <row r="6" spans="1:17" ht="18.75" customHeight="1">
      <c r="A6" s="82"/>
      <c r="B6" s="78" t="s">
        <v>85</v>
      </c>
      <c r="C6" s="83"/>
      <c r="D6" s="60"/>
      <c r="E6" s="79"/>
      <c r="F6" s="79"/>
      <c r="G6" s="79"/>
      <c r="H6" s="79"/>
      <c r="I6" s="79"/>
      <c r="J6" s="84"/>
      <c r="K6" s="84"/>
      <c r="L6" s="85"/>
      <c r="M6" s="85"/>
      <c r="N6" s="85"/>
      <c r="O6" s="46"/>
      <c r="P6" s="45" t="s">
        <v>86</v>
      </c>
      <c r="Q6" s="46">
        <v>1.5</v>
      </c>
    </row>
    <row r="7" spans="1:18" ht="16.5" customHeight="1">
      <c r="A7" s="22">
        <v>1</v>
      </c>
      <c r="B7" s="27" t="s">
        <v>38</v>
      </c>
      <c r="C7" s="27" t="s">
        <v>173</v>
      </c>
      <c r="D7" s="28">
        <v>1998</v>
      </c>
      <c r="E7" s="25">
        <v>90</v>
      </c>
      <c r="F7" s="25">
        <v>88</v>
      </c>
      <c r="G7" s="21">
        <f aca="true" t="shared" si="0" ref="G7:G24">SUM(E7:F7)</f>
        <v>178</v>
      </c>
      <c r="H7" s="25">
        <v>98</v>
      </c>
      <c r="I7" s="25">
        <v>96</v>
      </c>
      <c r="J7" s="21">
        <f aca="true" t="shared" si="1" ref="J7:J24">SUM(H7:I7)</f>
        <v>194</v>
      </c>
      <c r="K7" s="25">
        <v>89</v>
      </c>
      <c r="L7" s="25">
        <v>89</v>
      </c>
      <c r="M7" s="21">
        <f aca="true" t="shared" si="2" ref="M7:M24">SUM(K7:L7)</f>
        <v>178</v>
      </c>
      <c r="N7" s="49">
        <f aca="true" t="shared" si="3" ref="N7:N24">G7+J7+M7</f>
        <v>550</v>
      </c>
      <c r="O7" s="49">
        <v>13</v>
      </c>
      <c r="P7" s="49" t="s">
        <v>70</v>
      </c>
      <c r="Q7" s="49">
        <v>25</v>
      </c>
      <c r="R7" s="88">
        <v>1</v>
      </c>
    </row>
    <row r="8" spans="1:18" ht="16.5" customHeight="1">
      <c r="A8" s="22">
        <v>2</v>
      </c>
      <c r="B8" s="23" t="s">
        <v>4</v>
      </c>
      <c r="C8" s="23" t="s">
        <v>173</v>
      </c>
      <c r="D8" s="24">
        <v>1997</v>
      </c>
      <c r="E8" s="25">
        <v>90</v>
      </c>
      <c r="F8" s="25">
        <v>85</v>
      </c>
      <c r="G8" s="21">
        <f t="shared" si="0"/>
        <v>175</v>
      </c>
      <c r="H8" s="25">
        <v>95</v>
      </c>
      <c r="I8" s="25">
        <v>98</v>
      </c>
      <c r="J8" s="21">
        <f t="shared" si="1"/>
        <v>193</v>
      </c>
      <c r="K8" s="25">
        <v>81</v>
      </c>
      <c r="L8" s="25">
        <v>87</v>
      </c>
      <c r="M8" s="21">
        <f t="shared" si="2"/>
        <v>168</v>
      </c>
      <c r="N8" s="49">
        <f t="shared" si="3"/>
        <v>536</v>
      </c>
      <c r="O8" s="21">
        <v>11</v>
      </c>
      <c r="P8" s="26" t="s">
        <v>70</v>
      </c>
      <c r="Q8" s="88">
        <v>23.5</v>
      </c>
      <c r="R8" s="88">
        <v>1</v>
      </c>
    </row>
    <row r="9" spans="1:18" ht="16.5" customHeight="1">
      <c r="A9" s="22">
        <v>3</v>
      </c>
      <c r="B9" s="27" t="s">
        <v>35</v>
      </c>
      <c r="C9" s="27" t="s">
        <v>173</v>
      </c>
      <c r="D9" s="28">
        <v>2000</v>
      </c>
      <c r="E9" s="25">
        <v>76</v>
      </c>
      <c r="F9" s="25">
        <v>87</v>
      </c>
      <c r="G9" s="21">
        <f t="shared" si="0"/>
        <v>163</v>
      </c>
      <c r="H9" s="25">
        <v>95</v>
      </c>
      <c r="I9" s="25">
        <v>95</v>
      </c>
      <c r="J9" s="21">
        <f t="shared" si="1"/>
        <v>190</v>
      </c>
      <c r="K9" s="25">
        <v>91</v>
      </c>
      <c r="L9" s="25">
        <v>89</v>
      </c>
      <c r="M9" s="21">
        <f t="shared" si="2"/>
        <v>180</v>
      </c>
      <c r="N9" s="49">
        <f t="shared" si="3"/>
        <v>533</v>
      </c>
      <c r="O9" s="21">
        <v>9</v>
      </c>
      <c r="P9" s="26" t="s">
        <v>71</v>
      </c>
      <c r="Q9" s="49">
        <v>22</v>
      </c>
      <c r="R9" s="88"/>
    </row>
    <row r="10" spans="1:18" ht="16.5" customHeight="1">
      <c r="A10" s="22">
        <v>4</v>
      </c>
      <c r="B10" s="27" t="s">
        <v>19</v>
      </c>
      <c r="C10" s="27" t="s">
        <v>143</v>
      </c>
      <c r="D10" s="28">
        <v>1997</v>
      </c>
      <c r="E10" s="25">
        <v>87</v>
      </c>
      <c r="F10" s="25">
        <v>86</v>
      </c>
      <c r="G10" s="21">
        <f t="shared" si="0"/>
        <v>173</v>
      </c>
      <c r="H10" s="25">
        <v>96</v>
      </c>
      <c r="I10" s="25">
        <v>92</v>
      </c>
      <c r="J10" s="21">
        <f t="shared" si="1"/>
        <v>188</v>
      </c>
      <c r="K10" s="25">
        <v>87</v>
      </c>
      <c r="L10" s="25">
        <v>81</v>
      </c>
      <c r="M10" s="21">
        <f t="shared" si="2"/>
        <v>168</v>
      </c>
      <c r="N10" s="49">
        <f t="shared" si="3"/>
        <v>529</v>
      </c>
      <c r="O10" s="21">
        <v>6</v>
      </c>
      <c r="P10" s="26" t="s">
        <v>71</v>
      </c>
      <c r="Q10" s="88">
        <v>20.5</v>
      </c>
      <c r="R10" s="88"/>
    </row>
    <row r="11" spans="1:18" ht="16.5" customHeight="1">
      <c r="A11" s="22">
        <v>5</v>
      </c>
      <c r="B11" s="27" t="s">
        <v>3</v>
      </c>
      <c r="C11" s="27" t="s">
        <v>173</v>
      </c>
      <c r="D11" s="28">
        <v>1997</v>
      </c>
      <c r="E11" s="25">
        <v>89</v>
      </c>
      <c r="F11" s="25">
        <v>85</v>
      </c>
      <c r="G11" s="21">
        <f t="shared" si="0"/>
        <v>174</v>
      </c>
      <c r="H11" s="25">
        <v>94</v>
      </c>
      <c r="I11" s="25">
        <v>95</v>
      </c>
      <c r="J11" s="21">
        <f t="shared" si="1"/>
        <v>189</v>
      </c>
      <c r="K11" s="25">
        <v>78</v>
      </c>
      <c r="L11" s="25">
        <v>87</v>
      </c>
      <c r="M11" s="21">
        <f t="shared" si="2"/>
        <v>165</v>
      </c>
      <c r="N11" s="49">
        <f t="shared" si="3"/>
        <v>528</v>
      </c>
      <c r="O11" s="21">
        <v>16</v>
      </c>
      <c r="P11" s="26" t="s">
        <v>71</v>
      </c>
      <c r="Q11" s="49">
        <v>19</v>
      </c>
      <c r="R11" s="88"/>
    </row>
    <row r="12" spans="1:18" ht="16.5" customHeight="1">
      <c r="A12" s="22">
        <v>6</v>
      </c>
      <c r="B12" s="27" t="s">
        <v>59</v>
      </c>
      <c r="C12" s="27" t="s">
        <v>92</v>
      </c>
      <c r="D12" s="28">
        <v>1998</v>
      </c>
      <c r="E12" s="25">
        <v>83</v>
      </c>
      <c r="F12" s="25">
        <v>87</v>
      </c>
      <c r="G12" s="21">
        <f t="shared" si="0"/>
        <v>170</v>
      </c>
      <c r="H12" s="25">
        <v>94</v>
      </c>
      <c r="I12" s="25">
        <v>94</v>
      </c>
      <c r="J12" s="21">
        <f t="shared" si="1"/>
        <v>188</v>
      </c>
      <c r="K12" s="25">
        <v>89</v>
      </c>
      <c r="L12" s="25">
        <v>78</v>
      </c>
      <c r="M12" s="21">
        <f t="shared" si="2"/>
        <v>167</v>
      </c>
      <c r="N12" s="49">
        <f t="shared" si="3"/>
        <v>525</v>
      </c>
      <c r="O12" s="21">
        <v>13</v>
      </c>
      <c r="P12" s="26" t="s">
        <v>71</v>
      </c>
      <c r="Q12" s="88">
        <v>17.5</v>
      </c>
      <c r="R12" s="88"/>
    </row>
    <row r="13" spans="1:18" ht="16.5" customHeight="1">
      <c r="A13" s="22">
        <v>7</v>
      </c>
      <c r="B13" s="27" t="s">
        <v>21</v>
      </c>
      <c r="C13" s="27" t="s">
        <v>143</v>
      </c>
      <c r="D13" s="28">
        <v>1996</v>
      </c>
      <c r="E13" s="25">
        <v>85</v>
      </c>
      <c r="F13" s="25">
        <v>89</v>
      </c>
      <c r="G13" s="21">
        <f t="shared" si="0"/>
        <v>174</v>
      </c>
      <c r="H13" s="25">
        <v>91</v>
      </c>
      <c r="I13" s="25">
        <v>98</v>
      </c>
      <c r="J13" s="21">
        <f t="shared" si="1"/>
        <v>189</v>
      </c>
      <c r="K13" s="25">
        <v>78</v>
      </c>
      <c r="L13" s="25">
        <v>80</v>
      </c>
      <c r="M13" s="21">
        <f t="shared" si="2"/>
        <v>158</v>
      </c>
      <c r="N13" s="49">
        <f t="shared" si="3"/>
        <v>521</v>
      </c>
      <c r="O13" s="49">
        <v>9</v>
      </c>
      <c r="P13" s="49" t="s">
        <v>71</v>
      </c>
      <c r="Q13" s="49">
        <v>16</v>
      </c>
      <c r="R13" s="88" t="s">
        <v>32</v>
      </c>
    </row>
    <row r="14" spans="1:18" ht="16.5" customHeight="1">
      <c r="A14" s="22">
        <v>8</v>
      </c>
      <c r="B14" s="27" t="s">
        <v>46</v>
      </c>
      <c r="C14" s="27" t="s">
        <v>176</v>
      </c>
      <c r="D14" s="28">
        <v>1998</v>
      </c>
      <c r="E14" s="25">
        <v>84</v>
      </c>
      <c r="F14" s="25">
        <v>87</v>
      </c>
      <c r="G14" s="21">
        <f t="shared" si="0"/>
        <v>171</v>
      </c>
      <c r="H14" s="25">
        <v>94</v>
      </c>
      <c r="I14" s="25">
        <v>97</v>
      </c>
      <c r="J14" s="21">
        <f t="shared" si="1"/>
        <v>191</v>
      </c>
      <c r="K14" s="25">
        <v>76</v>
      </c>
      <c r="L14" s="25">
        <v>83</v>
      </c>
      <c r="M14" s="21">
        <f t="shared" si="2"/>
        <v>159</v>
      </c>
      <c r="N14" s="49">
        <f t="shared" si="3"/>
        <v>521</v>
      </c>
      <c r="O14" s="21">
        <v>6</v>
      </c>
      <c r="P14" s="26" t="s">
        <v>71</v>
      </c>
      <c r="Q14" s="88">
        <v>14.5</v>
      </c>
      <c r="R14" s="88"/>
    </row>
    <row r="15" spans="1:18" ht="16.5" customHeight="1">
      <c r="A15" s="22">
        <v>9</v>
      </c>
      <c r="B15" s="27" t="s">
        <v>43</v>
      </c>
      <c r="C15" s="27" t="s">
        <v>176</v>
      </c>
      <c r="D15" s="28">
        <v>1999</v>
      </c>
      <c r="E15" s="25">
        <v>92</v>
      </c>
      <c r="F15" s="25">
        <v>87</v>
      </c>
      <c r="G15" s="21">
        <f t="shared" si="0"/>
        <v>179</v>
      </c>
      <c r="H15" s="25">
        <v>97</v>
      </c>
      <c r="I15" s="25">
        <v>92</v>
      </c>
      <c r="J15" s="21">
        <f t="shared" si="1"/>
        <v>189</v>
      </c>
      <c r="K15" s="25">
        <v>63</v>
      </c>
      <c r="L15" s="25">
        <v>77</v>
      </c>
      <c r="M15" s="21">
        <f t="shared" si="2"/>
        <v>140</v>
      </c>
      <c r="N15" s="49">
        <f t="shared" si="3"/>
        <v>508</v>
      </c>
      <c r="O15" s="49">
        <v>7</v>
      </c>
      <c r="P15" s="49" t="s">
        <v>72</v>
      </c>
      <c r="Q15" s="49"/>
      <c r="R15" s="88"/>
    </row>
    <row r="16" spans="1:18" ht="16.5" customHeight="1">
      <c r="A16" s="22">
        <v>10</v>
      </c>
      <c r="B16" s="27" t="s">
        <v>178</v>
      </c>
      <c r="C16" s="27" t="s">
        <v>33</v>
      </c>
      <c r="D16" s="28">
        <v>1999</v>
      </c>
      <c r="E16" s="25">
        <v>85</v>
      </c>
      <c r="F16" s="25">
        <v>86</v>
      </c>
      <c r="G16" s="21">
        <f t="shared" si="0"/>
        <v>171</v>
      </c>
      <c r="H16" s="25">
        <v>85</v>
      </c>
      <c r="I16" s="25">
        <v>93</v>
      </c>
      <c r="J16" s="21">
        <f t="shared" si="1"/>
        <v>178</v>
      </c>
      <c r="K16" s="25">
        <v>79</v>
      </c>
      <c r="L16" s="25">
        <v>75</v>
      </c>
      <c r="M16" s="21">
        <f t="shared" si="2"/>
        <v>154</v>
      </c>
      <c r="N16" s="49">
        <f t="shared" si="3"/>
        <v>503</v>
      </c>
      <c r="O16" s="49">
        <v>4</v>
      </c>
      <c r="P16" s="49" t="s">
        <v>72</v>
      </c>
      <c r="Q16" s="49"/>
      <c r="R16" s="88"/>
    </row>
    <row r="17" spans="1:18" ht="16.5" customHeight="1">
      <c r="A17" s="22">
        <v>11</v>
      </c>
      <c r="B17" s="27" t="s">
        <v>203</v>
      </c>
      <c r="C17" s="27" t="s">
        <v>143</v>
      </c>
      <c r="D17" s="28">
        <v>2000</v>
      </c>
      <c r="E17" s="25">
        <v>85</v>
      </c>
      <c r="F17" s="25">
        <v>75</v>
      </c>
      <c r="G17" s="21">
        <f t="shared" si="0"/>
        <v>160</v>
      </c>
      <c r="H17" s="25">
        <v>86</v>
      </c>
      <c r="I17" s="25">
        <v>87</v>
      </c>
      <c r="J17" s="21">
        <f t="shared" si="1"/>
        <v>173</v>
      </c>
      <c r="K17" s="25">
        <v>81</v>
      </c>
      <c r="L17" s="25">
        <v>80</v>
      </c>
      <c r="M17" s="21">
        <f t="shared" si="2"/>
        <v>161</v>
      </c>
      <c r="N17" s="49">
        <f t="shared" si="3"/>
        <v>494</v>
      </c>
      <c r="O17" s="21">
        <v>4</v>
      </c>
      <c r="P17" s="26" t="s">
        <v>72</v>
      </c>
      <c r="Q17" s="88"/>
      <c r="R17" s="88"/>
    </row>
    <row r="18" spans="1:18" ht="16.5" customHeight="1">
      <c r="A18" s="22">
        <v>12</v>
      </c>
      <c r="B18" s="27" t="s">
        <v>154</v>
      </c>
      <c r="C18" s="27" t="s">
        <v>33</v>
      </c>
      <c r="D18" s="28">
        <v>1998</v>
      </c>
      <c r="E18" s="25">
        <v>80</v>
      </c>
      <c r="F18" s="25">
        <v>81</v>
      </c>
      <c r="G18" s="21">
        <f t="shared" si="0"/>
        <v>161</v>
      </c>
      <c r="H18" s="25">
        <v>92</v>
      </c>
      <c r="I18" s="25">
        <v>89</v>
      </c>
      <c r="J18" s="21">
        <f t="shared" si="1"/>
        <v>181</v>
      </c>
      <c r="K18" s="25">
        <v>83</v>
      </c>
      <c r="L18" s="25">
        <v>65</v>
      </c>
      <c r="M18" s="21">
        <f t="shared" si="2"/>
        <v>148</v>
      </c>
      <c r="N18" s="49">
        <f t="shared" si="3"/>
        <v>490</v>
      </c>
      <c r="O18" s="21">
        <v>3</v>
      </c>
      <c r="P18" s="26" t="s">
        <v>72</v>
      </c>
      <c r="Q18" s="88"/>
      <c r="R18" s="88"/>
    </row>
    <row r="19" spans="1:18" ht="16.5" customHeight="1">
      <c r="A19" s="22">
        <v>13</v>
      </c>
      <c r="B19" s="27" t="s">
        <v>45</v>
      </c>
      <c r="C19" s="27" t="s">
        <v>182</v>
      </c>
      <c r="D19" s="28">
        <v>1997</v>
      </c>
      <c r="E19" s="25">
        <v>75</v>
      </c>
      <c r="F19" s="25">
        <v>88</v>
      </c>
      <c r="G19" s="21">
        <f t="shared" si="0"/>
        <v>163</v>
      </c>
      <c r="H19" s="25">
        <v>91</v>
      </c>
      <c r="I19" s="25">
        <v>93</v>
      </c>
      <c r="J19" s="21">
        <f t="shared" si="1"/>
        <v>184</v>
      </c>
      <c r="K19" s="25">
        <v>71</v>
      </c>
      <c r="L19" s="25">
        <v>64</v>
      </c>
      <c r="M19" s="21">
        <f t="shared" si="2"/>
        <v>135</v>
      </c>
      <c r="N19" s="49">
        <f t="shared" si="3"/>
        <v>482</v>
      </c>
      <c r="O19" s="21">
        <v>8</v>
      </c>
      <c r="P19" s="26"/>
      <c r="Q19" s="88"/>
      <c r="R19" s="88"/>
    </row>
    <row r="20" spans="1:18" ht="16.5" customHeight="1">
      <c r="A20" s="22">
        <v>14</v>
      </c>
      <c r="B20" s="27" t="s">
        <v>177</v>
      </c>
      <c r="C20" s="27" t="s">
        <v>33</v>
      </c>
      <c r="D20" s="28">
        <v>1999</v>
      </c>
      <c r="E20" s="25">
        <v>74</v>
      </c>
      <c r="F20" s="25">
        <v>80</v>
      </c>
      <c r="G20" s="21">
        <f t="shared" si="0"/>
        <v>154</v>
      </c>
      <c r="H20" s="25">
        <v>92</v>
      </c>
      <c r="I20" s="25">
        <v>93</v>
      </c>
      <c r="J20" s="21">
        <f t="shared" si="1"/>
        <v>185</v>
      </c>
      <c r="K20" s="25">
        <v>77</v>
      </c>
      <c r="L20" s="25">
        <v>66</v>
      </c>
      <c r="M20" s="21">
        <f t="shared" si="2"/>
        <v>143</v>
      </c>
      <c r="N20" s="49">
        <f t="shared" si="3"/>
        <v>482</v>
      </c>
      <c r="O20" s="21">
        <v>5</v>
      </c>
      <c r="P20" s="26"/>
      <c r="Q20" s="88"/>
      <c r="R20" s="88"/>
    </row>
    <row r="21" spans="1:18" ht="16.5" customHeight="1">
      <c r="A21" s="22">
        <v>15</v>
      </c>
      <c r="B21" s="27" t="s">
        <v>141</v>
      </c>
      <c r="C21" s="27" t="s">
        <v>182</v>
      </c>
      <c r="D21" s="28">
        <v>2000</v>
      </c>
      <c r="E21" s="25">
        <v>90</v>
      </c>
      <c r="F21" s="25">
        <v>89</v>
      </c>
      <c r="G21" s="21">
        <f t="shared" si="0"/>
        <v>179</v>
      </c>
      <c r="H21" s="25">
        <v>92</v>
      </c>
      <c r="I21" s="25">
        <v>94</v>
      </c>
      <c r="J21" s="21">
        <f t="shared" si="1"/>
        <v>186</v>
      </c>
      <c r="K21" s="25">
        <v>66</v>
      </c>
      <c r="L21" s="25">
        <v>49</v>
      </c>
      <c r="M21" s="21">
        <f t="shared" si="2"/>
        <v>115</v>
      </c>
      <c r="N21" s="49">
        <f t="shared" si="3"/>
        <v>480</v>
      </c>
      <c r="O21" s="21">
        <v>9</v>
      </c>
      <c r="P21" s="26"/>
      <c r="Q21" s="88"/>
      <c r="R21" s="88"/>
    </row>
    <row r="22" spans="1:18" ht="16.5" customHeight="1">
      <c r="A22" s="22">
        <v>16</v>
      </c>
      <c r="B22" s="27" t="s">
        <v>142</v>
      </c>
      <c r="C22" s="27" t="s">
        <v>176</v>
      </c>
      <c r="D22" s="28">
        <v>2000</v>
      </c>
      <c r="E22" s="25">
        <v>85</v>
      </c>
      <c r="F22" s="25">
        <v>82</v>
      </c>
      <c r="G22" s="21">
        <f t="shared" si="0"/>
        <v>167</v>
      </c>
      <c r="H22" s="25">
        <v>92</v>
      </c>
      <c r="I22" s="25">
        <v>98</v>
      </c>
      <c r="J22" s="21">
        <f t="shared" si="1"/>
        <v>190</v>
      </c>
      <c r="K22" s="25">
        <v>50</v>
      </c>
      <c r="L22" s="25">
        <v>56</v>
      </c>
      <c r="M22" s="21">
        <f t="shared" si="2"/>
        <v>106</v>
      </c>
      <c r="N22" s="49">
        <f t="shared" si="3"/>
        <v>463</v>
      </c>
      <c r="O22" s="21">
        <v>12</v>
      </c>
      <c r="P22" s="26"/>
      <c r="Q22" s="88"/>
      <c r="R22" s="88"/>
    </row>
    <row r="23" spans="1:18" ht="16.5" customHeight="1">
      <c r="A23" s="22">
        <v>17</v>
      </c>
      <c r="B23" s="27" t="s">
        <v>57</v>
      </c>
      <c r="C23" s="27" t="s">
        <v>33</v>
      </c>
      <c r="D23" s="28">
        <v>2000</v>
      </c>
      <c r="E23" s="25">
        <v>74</v>
      </c>
      <c r="F23" s="25">
        <v>77</v>
      </c>
      <c r="G23" s="21">
        <f t="shared" si="0"/>
        <v>151</v>
      </c>
      <c r="H23" s="25">
        <v>92</v>
      </c>
      <c r="I23" s="25">
        <v>89</v>
      </c>
      <c r="J23" s="21">
        <f t="shared" si="1"/>
        <v>181</v>
      </c>
      <c r="K23" s="25">
        <v>58</v>
      </c>
      <c r="L23" s="25">
        <v>59</v>
      </c>
      <c r="M23" s="21">
        <f t="shared" si="2"/>
        <v>117</v>
      </c>
      <c r="N23" s="49">
        <f t="shared" si="3"/>
        <v>449</v>
      </c>
      <c r="O23" s="21">
        <v>1</v>
      </c>
      <c r="P23" s="26"/>
      <c r="Q23" s="88"/>
      <c r="R23" s="88"/>
    </row>
    <row r="24" spans="1:18" ht="16.5" customHeight="1">
      <c r="A24" s="22" t="s">
        <v>25</v>
      </c>
      <c r="B24" s="27" t="s">
        <v>20</v>
      </c>
      <c r="C24" s="27" t="s">
        <v>144</v>
      </c>
      <c r="D24" s="28">
        <v>1993</v>
      </c>
      <c r="E24" s="25">
        <v>91</v>
      </c>
      <c r="F24" s="25">
        <v>93</v>
      </c>
      <c r="G24" s="21">
        <f t="shared" si="0"/>
        <v>184</v>
      </c>
      <c r="H24" s="25">
        <v>97</v>
      </c>
      <c r="I24" s="25">
        <v>98</v>
      </c>
      <c r="J24" s="21">
        <f t="shared" si="1"/>
        <v>195</v>
      </c>
      <c r="K24" s="25">
        <v>90</v>
      </c>
      <c r="L24" s="25">
        <v>90</v>
      </c>
      <c r="M24" s="21">
        <f t="shared" si="2"/>
        <v>180</v>
      </c>
      <c r="N24" s="49">
        <f t="shared" si="3"/>
        <v>559</v>
      </c>
      <c r="O24" s="21">
        <v>16</v>
      </c>
      <c r="P24" s="26"/>
      <c r="Q24" s="88"/>
      <c r="R24" s="88"/>
    </row>
    <row r="25" spans="1:17" ht="16.5" customHeight="1">
      <c r="A25" s="56"/>
      <c r="B25" s="78" t="s">
        <v>87</v>
      </c>
      <c r="C25" s="79"/>
      <c r="D25" s="59"/>
      <c r="E25" s="59"/>
      <c r="F25" s="59"/>
      <c r="G25" s="60"/>
      <c r="H25" s="59"/>
      <c r="I25" s="59"/>
      <c r="J25" s="60"/>
      <c r="K25" s="59"/>
      <c r="L25" s="59"/>
      <c r="M25" s="60"/>
      <c r="N25" s="61"/>
      <c r="O25" s="46"/>
      <c r="P25" s="45" t="s">
        <v>86</v>
      </c>
      <c r="Q25" s="46">
        <v>1.4</v>
      </c>
    </row>
    <row r="26" spans="1:18" ht="18" customHeight="1">
      <c r="A26" s="22">
        <v>1</v>
      </c>
      <c r="B26" s="27" t="s">
        <v>55</v>
      </c>
      <c r="C26" s="27" t="s">
        <v>143</v>
      </c>
      <c r="D26" s="28">
        <v>1999</v>
      </c>
      <c r="E26" s="25">
        <v>93</v>
      </c>
      <c r="F26" s="25">
        <v>90</v>
      </c>
      <c r="G26" s="21">
        <f aca="true" t="shared" si="4" ref="G26:G43">SUM(E26:F26)</f>
        <v>183</v>
      </c>
      <c r="H26" s="25">
        <v>97</v>
      </c>
      <c r="I26" s="25">
        <v>94</v>
      </c>
      <c r="J26" s="21">
        <f aca="true" t="shared" si="5" ref="J26:J43">SUM(H26:I26)</f>
        <v>191</v>
      </c>
      <c r="K26" s="25">
        <v>82</v>
      </c>
      <c r="L26" s="25">
        <v>86</v>
      </c>
      <c r="M26" s="21">
        <f aca="true" t="shared" si="6" ref="M26:M43">SUM(K26:L26)</f>
        <v>168</v>
      </c>
      <c r="N26" s="49">
        <f aca="true" t="shared" si="7" ref="N26:N43">G26+J26+M26</f>
        <v>542</v>
      </c>
      <c r="O26" s="21">
        <v>15</v>
      </c>
      <c r="P26" s="26" t="s">
        <v>71</v>
      </c>
      <c r="Q26" s="88">
        <v>25</v>
      </c>
      <c r="R26" s="88"/>
    </row>
    <row r="27" spans="1:18" ht="18" customHeight="1">
      <c r="A27" s="22">
        <v>2</v>
      </c>
      <c r="B27" s="27" t="s">
        <v>5</v>
      </c>
      <c r="C27" s="27" t="s">
        <v>173</v>
      </c>
      <c r="D27" s="28">
        <v>1995</v>
      </c>
      <c r="E27" s="25">
        <v>88</v>
      </c>
      <c r="F27" s="25">
        <v>89</v>
      </c>
      <c r="G27" s="21">
        <f t="shared" si="4"/>
        <v>177</v>
      </c>
      <c r="H27" s="25">
        <v>94</v>
      </c>
      <c r="I27" s="25">
        <v>92</v>
      </c>
      <c r="J27" s="21">
        <f t="shared" si="5"/>
        <v>186</v>
      </c>
      <c r="K27" s="25">
        <v>89</v>
      </c>
      <c r="L27" s="25">
        <v>90</v>
      </c>
      <c r="M27" s="21">
        <f t="shared" si="6"/>
        <v>179</v>
      </c>
      <c r="N27" s="49">
        <f t="shared" si="7"/>
        <v>542</v>
      </c>
      <c r="O27" s="49">
        <v>8</v>
      </c>
      <c r="P27" s="49" t="s">
        <v>71</v>
      </c>
      <c r="Q27" s="49"/>
      <c r="R27" s="88"/>
    </row>
    <row r="28" spans="1:18" ht="18" customHeight="1">
      <c r="A28" s="22">
        <v>3</v>
      </c>
      <c r="B28" s="23" t="s">
        <v>7</v>
      </c>
      <c r="C28" s="27" t="s">
        <v>173</v>
      </c>
      <c r="D28" s="24">
        <v>1996</v>
      </c>
      <c r="E28" s="25">
        <v>86</v>
      </c>
      <c r="F28" s="25">
        <v>88</v>
      </c>
      <c r="G28" s="21">
        <f t="shared" si="4"/>
        <v>174</v>
      </c>
      <c r="H28" s="25">
        <v>94</v>
      </c>
      <c r="I28" s="25">
        <v>95</v>
      </c>
      <c r="J28" s="21">
        <f t="shared" si="5"/>
        <v>189</v>
      </c>
      <c r="K28" s="25">
        <v>85</v>
      </c>
      <c r="L28" s="25">
        <v>88</v>
      </c>
      <c r="M28" s="21">
        <f t="shared" si="6"/>
        <v>173</v>
      </c>
      <c r="N28" s="49">
        <f t="shared" si="7"/>
        <v>536</v>
      </c>
      <c r="O28" s="21">
        <v>5</v>
      </c>
      <c r="P28" s="26" t="s">
        <v>71</v>
      </c>
      <c r="Q28" s="88">
        <v>22.2</v>
      </c>
      <c r="R28" s="88"/>
    </row>
    <row r="29" spans="1:18" ht="18" customHeight="1">
      <c r="A29" s="22">
        <v>4</v>
      </c>
      <c r="B29" s="23" t="s">
        <v>37</v>
      </c>
      <c r="C29" s="27" t="s">
        <v>173</v>
      </c>
      <c r="D29" s="24">
        <v>1997</v>
      </c>
      <c r="E29" s="25">
        <v>93</v>
      </c>
      <c r="F29" s="25">
        <v>89</v>
      </c>
      <c r="G29" s="21">
        <f t="shared" si="4"/>
        <v>182</v>
      </c>
      <c r="H29" s="25">
        <v>93</v>
      </c>
      <c r="I29" s="25">
        <v>90</v>
      </c>
      <c r="J29" s="21">
        <f t="shared" si="5"/>
        <v>183</v>
      </c>
      <c r="K29" s="25">
        <v>85</v>
      </c>
      <c r="L29" s="25">
        <v>84</v>
      </c>
      <c r="M29" s="21">
        <f t="shared" si="6"/>
        <v>169</v>
      </c>
      <c r="N29" s="49">
        <f t="shared" si="7"/>
        <v>534</v>
      </c>
      <c r="O29" s="21">
        <v>8</v>
      </c>
      <c r="P29" s="26" t="s">
        <v>71</v>
      </c>
      <c r="Q29" s="49">
        <v>20.8</v>
      </c>
      <c r="R29" s="88"/>
    </row>
    <row r="30" spans="1:18" ht="18" customHeight="1">
      <c r="A30" s="22">
        <v>5</v>
      </c>
      <c r="B30" s="23" t="s">
        <v>36</v>
      </c>
      <c r="C30" s="27" t="s">
        <v>174</v>
      </c>
      <c r="D30" s="24">
        <v>1997</v>
      </c>
      <c r="E30" s="25">
        <v>90</v>
      </c>
      <c r="F30" s="25">
        <v>87</v>
      </c>
      <c r="G30" s="21">
        <f t="shared" si="4"/>
        <v>177</v>
      </c>
      <c r="H30" s="25">
        <v>96</v>
      </c>
      <c r="I30" s="25">
        <v>94</v>
      </c>
      <c r="J30" s="21">
        <f t="shared" si="5"/>
        <v>190</v>
      </c>
      <c r="K30" s="25">
        <v>75</v>
      </c>
      <c r="L30" s="25">
        <v>86</v>
      </c>
      <c r="M30" s="21">
        <f t="shared" si="6"/>
        <v>161</v>
      </c>
      <c r="N30" s="49">
        <f t="shared" si="7"/>
        <v>528</v>
      </c>
      <c r="O30" s="21">
        <v>10</v>
      </c>
      <c r="P30" s="26" t="s">
        <v>71</v>
      </c>
      <c r="Q30" s="88">
        <v>19.4</v>
      </c>
      <c r="R30" s="88"/>
    </row>
    <row r="31" spans="1:18" ht="18" customHeight="1">
      <c r="A31" s="22">
        <v>6</v>
      </c>
      <c r="B31" s="23" t="s">
        <v>132</v>
      </c>
      <c r="C31" s="27" t="s">
        <v>173</v>
      </c>
      <c r="D31" s="24">
        <v>1999</v>
      </c>
      <c r="E31" s="25">
        <v>91</v>
      </c>
      <c r="F31" s="25">
        <v>93</v>
      </c>
      <c r="G31" s="21">
        <f t="shared" si="4"/>
        <v>184</v>
      </c>
      <c r="H31" s="25">
        <v>92</v>
      </c>
      <c r="I31" s="25">
        <v>94</v>
      </c>
      <c r="J31" s="21">
        <f t="shared" si="5"/>
        <v>186</v>
      </c>
      <c r="K31" s="25">
        <v>71</v>
      </c>
      <c r="L31" s="25">
        <v>86</v>
      </c>
      <c r="M31" s="21">
        <f t="shared" si="6"/>
        <v>157</v>
      </c>
      <c r="N31" s="49">
        <f t="shared" si="7"/>
        <v>527</v>
      </c>
      <c r="O31" s="21">
        <v>6</v>
      </c>
      <c r="P31" s="26" t="s">
        <v>71</v>
      </c>
      <c r="Q31" s="49">
        <v>18</v>
      </c>
      <c r="R31" s="88"/>
    </row>
    <row r="32" spans="1:18" ht="18" customHeight="1">
      <c r="A32" s="22">
        <v>7</v>
      </c>
      <c r="B32" s="23" t="s">
        <v>39</v>
      </c>
      <c r="C32" s="27" t="s">
        <v>174</v>
      </c>
      <c r="D32" s="24">
        <v>1998</v>
      </c>
      <c r="E32" s="25">
        <v>82</v>
      </c>
      <c r="F32" s="25">
        <v>76</v>
      </c>
      <c r="G32" s="21">
        <f t="shared" si="4"/>
        <v>158</v>
      </c>
      <c r="H32" s="25">
        <v>96</v>
      </c>
      <c r="I32" s="25">
        <v>97</v>
      </c>
      <c r="J32" s="21">
        <f t="shared" si="5"/>
        <v>193</v>
      </c>
      <c r="K32" s="25">
        <v>83</v>
      </c>
      <c r="L32" s="25">
        <v>86</v>
      </c>
      <c r="M32" s="21">
        <f t="shared" si="6"/>
        <v>169</v>
      </c>
      <c r="N32" s="49">
        <f t="shared" si="7"/>
        <v>520</v>
      </c>
      <c r="O32" s="21">
        <v>11</v>
      </c>
      <c r="P32" s="26" t="s">
        <v>71</v>
      </c>
      <c r="Q32" s="88">
        <v>16.6</v>
      </c>
      <c r="R32" s="88"/>
    </row>
    <row r="33" spans="1:18" ht="18" customHeight="1">
      <c r="A33" s="22">
        <v>8</v>
      </c>
      <c r="B33" s="27" t="s">
        <v>146</v>
      </c>
      <c r="C33" s="27" t="s">
        <v>143</v>
      </c>
      <c r="D33" s="28">
        <v>1998</v>
      </c>
      <c r="E33" s="25">
        <v>89</v>
      </c>
      <c r="F33" s="25">
        <v>89</v>
      </c>
      <c r="G33" s="21">
        <f t="shared" si="4"/>
        <v>178</v>
      </c>
      <c r="H33" s="25">
        <v>93</v>
      </c>
      <c r="I33" s="25">
        <v>93</v>
      </c>
      <c r="J33" s="21">
        <f t="shared" si="5"/>
        <v>186</v>
      </c>
      <c r="K33" s="25">
        <v>77</v>
      </c>
      <c r="L33" s="25">
        <v>76</v>
      </c>
      <c r="M33" s="21">
        <f t="shared" si="6"/>
        <v>153</v>
      </c>
      <c r="N33" s="49">
        <f t="shared" si="7"/>
        <v>517</v>
      </c>
      <c r="O33" s="49">
        <v>11</v>
      </c>
      <c r="P33" s="49" t="s">
        <v>71</v>
      </c>
      <c r="Q33" s="49">
        <v>15.2</v>
      </c>
      <c r="R33" s="88"/>
    </row>
    <row r="34" spans="1:18" ht="18" customHeight="1">
      <c r="A34" s="22">
        <v>9</v>
      </c>
      <c r="B34" s="23" t="s">
        <v>61</v>
      </c>
      <c r="C34" s="27" t="s">
        <v>93</v>
      </c>
      <c r="D34" s="24">
        <v>1999</v>
      </c>
      <c r="E34" s="25">
        <v>87</v>
      </c>
      <c r="F34" s="25">
        <v>87</v>
      </c>
      <c r="G34" s="21">
        <f t="shared" si="4"/>
        <v>174</v>
      </c>
      <c r="H34" s="25">
        <v>86</v>
      </c>
      <c r="I34" s="25">
        <v>86</v>
      </c>
      <c r="J34" s="21">
        <f t="shared" si="5"/>
        <v>172</v>
      </c>
      <c r="K34" s="25">
        <v>83</v>
      </c>
      <c r="L34" s="25">
        <v>75</v>
      </c>
      <c r="M34" s="21">
        <f t="shared" si="6"/>
        <v>158</v>
      </c>
      <c r="N34" s="49">
        <f t="shared" si="7"/>
        <v>504</v>
      </c>
      <c r="O34" s="21">
        <v>4</v>
      </c>
      <c r="P34" s="26" t="s">
        <v>72</v>
      </c>
      <c r="Q34" s="88"/>
      <c r="R34" s="88"/>
    </row>
    <row r="35" spans="1:18" ht="18" customHeight="1">
      <c r="A35" s="22">
        <v>10</v>
      </c>
      <c r="B35" s="27" t="s">
        <v>6</v>
      </c>
      <c r="C35" s="27" t="s">
        <v>174</v>
      </c>
      <c r="D35" s="28">
        <v>1995</v>
      </c>
      <c r="E35" s="25">
        <v>87</v>
      </c>
      <c r="F35" s="25">
        <v>90</v>
      </c>
      <c r="G35" s="21">
        <f t="shared" si="4"/>
        <v>177</v>
      </c>
      <c r="H35" s="25">
        <v>89</v>
      </c>
      <c r="I35" s="25">
        <v>94</v>
      </c>
      <c r="J35" s="21">
        <f t="shared" si="5"/>
        <v>183</v>
      </c>
      <c r="K35" s="25">
        <v>76</v>
      </c>
      <c r="L35" s="25">
        <v>66</v>
      </c>
      <c r="M35" s="21">
        <f t="shared" si="6"/>
        <v>142</v>
      </c>
      <c r="N35" s="49">
        <f t="shared" si="7"/>
        <v>502</v>
      </c>
      <c r="O35" s="21">
        <v>5</v>
      </c>
      <c r="P35" s="26" t="s">
        <v>72</v>
      </c>
      <c r="Q35" s="88"/>
      <c r="R35" s="88"/>
    </row>
    <row r="36" spans="1:18" ht="18" customHeight="1">
      <c r="A36" s="22">
        <v>11</v>
      </c>
      <c r="B36" s="23" t="s">
        <v>8</v>
      </c>
      <c r="C36" s="27" t="s">
        <v>174</v>
      </c>
      <c r="D36" s="24">
        <v>1995</v>
      </c>
      <c r="E36" s="25">
        <v>88</v>
      </c>
      <c r="F36" s="25">
        <v>86</v>
      </c>
      <c r="G36" s="21">
        <f t="shared" si="4"/>
        <v>174</v>
      </c>
      <c r="H36" s="25">
        <v>94</v>
      </c>
      <c r="I36" s="25">
        <v>96</v>
      </c>
      <c r="J36" s="21">
        <f t="shared" si="5"/>
        <v>190</v>
      </c>
      <c r="K36" s="25">
        <v>62</v>
      </c>
      <c r="L36" s="25">
        <v>74</v>
      </c>
      <c r="M36" s="21">
        <f t="shared" si="6"/>
        <v>136</v>
      </c>
      <c r="N36" s="49">
        <f t="shared" si="7"/>
        <v>500</v>
      </c>
      <c r="O36" s="21">
        <v>9</v>
      </c>
      <c r="P36" s="26" t="s">
        <v>72</v>
      </c>
      <c r="Q36" s="88"/>
      <c r="R36" s="88"/>
    </row>
    <row r="37" spans="1:18" ht="18" customHeight="1">
      <c r="A37" s="22">
        <v>12</v>
      </c>
      <c r="B37" s="23" t="s">
        <v>51</v>
      </c>
      <c r="C37" s="27" t="s">
        <v>175</v>
      </c>
      <c r="D37" s="24">
        <v>1998</v>
      </c>
      <c r="E37" s="25">
        <v>81</v>
      </c>
      <c r="F37" s="25">
        <v>81</v>
      </c>
      <c r="G37" s="21">
        <f t="shared" si="4"/>
        <v>162</v>
      </c>
      <c r="H37" s="25">
        <v>94</v>
      </c>
      <c r="I37" s="25">
        <v>91</v>
      </c>
      <c r="J37" s="21">
        <f t="shared" si="5"/>
        <v>185</v>
      </c>
      <c r="K37" s="25">
        <v>80</v>
      </c>
      <c r="L37" s="25">
        <v>70</v>
      </c>
      <c r="M37" s="21">
        <f t="shared" si="6"/>
        <v>150</v>
      </c>
      <c r="N37" s="49">
        <f t="shared" si="7"/>
        <v>497</v>
      </c>
      <c r="O37" s="21">
        <v>4</v>
      </c>
      <c r="P37" s="26"/>
      <c r="Q37" s="88"/>
      <c r="R37" s="88"/>
    </row>
    <row r="38" spans="1:18" ht="18" customHeight="1">
      <c r="A38" s="22">
        <v>13</v>
      </c>
      <c r="B38" s="23" t="s">
        <v>49</v>
      </c>
      <c r="C38" s="27" t="s">
        <v>175</v>
      </c>
      <c r="D38" s="24">
        <v>1998</v>
      </c>
      <c r="E38" s="25">
        <v>83</v>
      </c>
      <c r="F38" s="25">
        <v>80</v>
      </c>
      <c r="G38" s="21">
        <f t="shared" si="4"/>
        <v>163</v>
      </c>
      <c r="H38" s="25">
        <v>84</v>
      </c>
      <c r="I38" s="25">
        <v>95</v>
      </c>
      <c r="J38" s="21">
        <f t="shared" si="5"/>
        <v>179</v>
      </c>
      <c r="K38" s="25">
        <v>79</v>
      </c>
      <c r="L38" s="25">
        <v>75</v>
      </c>
      <c r="M38" s="21">
        <f t="shared" si="6"/>
        <v>154</v>
      </c>
      <c r="N38" s="49">
        <f t="shared" si="7"/>
        <v>496</v>
      </c>
      <c r="O38" s="21">
        <v>4</v>
      </c>
      <c r="P38" s="26"/>
      <c r="Q38" s="88"/>
      <c r="R38" s="88"/>
    </row>
    <row r="39" spans="1:18" ht="18" customHeight="1">
      <c r="A39" s="22">
        <v>14</v>
      </c>
      <c r="B39" s="27" t="s">
        <v>67</v>
      </c>
      <c r="C39" s="27" t="s">
        <v>92</v>
      </c>
      <c r="D39" s="28">
        <v>1997</v>
      </c>
      <c r="E39" s="25">
        <v>82</v>
      </c>
      <c r="F39" s="25">
        <v>86</v>
      </c>
      <c r="G39" s="21">
        <f t="shared" si="4"/>
        <v>168</v>
      </c>
      <c r="H39" s="25">
        <v>91</v>
      </c>
      <c r="I39" s="25">
        <v>89</v>
      </c>
      <c r="J39" s="21">
        <f t="shared" si="5"/>
        <v>180</v>
      </c>
      <c r="K39" s="25">
        <v>77</v>
      </c>
      <c r="L39" s="25">
        <v>68</v>
      </c>
      <c r="M39" s="21">
        <f t="shared" si="6"/>
        <v>145</v>
      </c>
      <c r="N39" s="49">
        <f t="shared" si="7"/>
        <v>493</v>
      </c>
      <c r="O39" s="49">
        <v>1</v>
      </c>
      <c r="P39" s="49"/>
      <c r="Q39" s="49"/>
      <c r="R39" s="88"/>
    </row>
    <row r="40" spans="1:18" ht="18" customHeight="1">
      <c r="A40" s="22">
        <v>15</v>
      </c>
      <c r="B40" s="23" t="s">
        <v>164</v>
      </c>
      <c r="C40" s="27" t="s">
        <v>93</v>
      </c>
      <c r="D40" s="24">
        <v>1995</v>
      </c>
      <c r="E40" s="25">
        <v>82</v>
      </c>
      <c r="F40" s="25">
        <v>83</v>
      </c>
      <c r="G40" s="21">
        <f t="shared" si="4"/>
        <v>165</v>
      </c>
      <c r="H40" s="25">
        <v>87</v>
      </c>
      <c r="I40" s="25">
        <v>93</v>
      </c>
      <c r="J40" s="21">
        <f t="shared" si="5"/>
        <v>180</v>
      </c>
      <c r="K40" s="25">
        <v>77</v>
      </c>
      <c r="L40" s="25">
        <v>68</v>
      </c>
      <c r="M40" s="21">
        <f t="shared" si="6"/>
        <v>145</v>
      </c>
      <c r="N40" s="49">
        <f t="shared" si="7"/>
        <v>490</v>
      </c>
      <c r="O40" s="21">
        <v>8</v>
      </c>
      <c r="P40" s="26"/>
      <c r="Q40" s="88"/>
      <c r="R40" s="88"/>
    </row>
    <row r="41" spans="1:18" ht="18" customHeight="1">
      <c r="A41" s="22">
        <v>16</v>
      </c>
      <c r="B41" s="23" t="s">
        <v>65</v>
      </c>
      <c r="C41" s="27" t="s">
        <v>92</v>
      </c>
      <c r="D41" s="24">
        <v>1997</v>
      </c>
      <c r="E41" s="25">
        <v>72</v>
      </c>
      <c r="F41" s="25">
        <v>85</v>
      </c>
      <c r="G41" s="21">
        <f t="shared" si="4"/>
        <v>157</v>
      </c>
      <c r="H41" s="25">
        <v>93</v>
      </c>
      <c r="I41" s="25">
        <v>88</v>
      </c>
      <c r="J41" s="21">
        <f t="shared" si="5"/>
        <v>181</v>
      </c>
      <c r="K41" s="25">
        <v>74</v>
      </c>
      <c r="L41" s="25">
        <v>74</v>
      </c>
      <c r="M41" s="21">
        <f t="shared" si="6"/>
        <v>148</v>
      </c>
      <c r="N41" s="49">
        <f t="shared" si="7"/>
        <v>486</v>
      </c>
      <c r="O41" s="21">
        <v>4</v>
      </c>
      <c r="P41" s="26"/>
      <c r="Q41" s="88"/>
      <c r="R41" s="88"/>
    </row>
    <row r="42" spans="1:18" ht="18" customHeight="1">
      <c r="A42" s="22">
        <v>17</v>
      </c>
      <c r="B42" s="23" t="s">
        <v>145</v>
      </c>
      <c r="C42" s="27" t="s">
        <v>143</v>
      </c>
      <c r="D42" s="24">
        <v>1998</v>
      </c>
      <c r="E42" s="25">
        <v>79</v>
      </c>
      <c r="F42" s="25">
        <v>79</v>
      </c>
      <c r="G42" s="21">
        <f t="shared" si="4"/>
        <v>158</v>
      </c>
      <c r="H42" s="25">
        <v>95</v>
      </c>
      <c r="I42" s="25">
        <v>89</v>
      </c>
      <c r="J42" s="21">
        <f t="shared" si="5"/>
        <v>184</v>
      </c>
      <c r="K42" s="25">
        <v>66</v>
      </c>
      <c r="L42" s="25">
        <v>59</v>
      </c>
      <c r="M42" s="21">
        <f t="shared" si="6"/>
        <v>125</v>
      </c>
      <c r="N42" s="49">
        <f t="shared" si="7"/>
        <v>467</v>
      </c>
      <c r="O42" s="21">
        <v>4</v>
      </c>
      <c r="P42" s="26"/>
      <c r="Q42" s="88"/>
      <c r="R42" s="88"/>
    </row>
    <row r="43" spans="1:18" ht="18" customHeight="1">
      <c r="A43" s="22">
        <v>18</v>
      </c>
      <c r="B43" s="160" t="s">
        <v>186</v>
      </c>
      <c r="C43" s="161" t="s">
        <v>93</v>
      </c>
      <c r="D43" s="146">
        <v>1998</v>
      </c>
      <c r="E43" s="25">
        <v>54</v>
      </c>
      <c r="F43" s="25">
        <v>53</v>
      </c>
      <c r="G43" s="21">
        <f t="shared" si="4"/>
        <v>107</v>
      </c>
      <c r="H43" s="25">
        <v>92</v>
      </c>
      <c r="I43" s="25">
        <v>85</v>
      </c>
      <c r="J43" s="21">
        <f t="shared" si="5"/>
        <v>177</v>
      </c>
      <c r="K43" s="25">
        <v>77</v>
      </c>
      <c r="L43" s="25">
        <v>69</v>
      </c>
      <c r="M43" s="21">
        <f t="shared" si="6"/>
        <v>146</v>
      </c>
      <c r="N43" s="49">
        <f t="shared" si="7"/>
        <v>430</v>
      </c>
      <c r="O43" s="21">
        <v>2</v>
      </c>
      <c r="P43" s="26"/>
      <c r="Q43" s="88"/>
      <c r="R43" s="88"/>
    </row>
    <row r="44" spans="1:17" ht="5.25" customHeight="1">
      <c r="A44" s="50"/>
      <c r="B44" s="51"/>
      <c r="C44" s="51"/>
      <c r="D44" s="52"/>
      <c r="E44" s="52"/>
      <c r="F44" s="52"/>
      <c r="G44" s="45"/>
      <c r="H44" s="52"/>
      <c r="I44" s="52"/>
      <c r="J44" s="45"/>
      <c r="K44" s="52"/>
      <c r="L44" s="52"/>
      <c r="M44" s="45"/>
      <c r="N44" s="47"/>
      <c r="O44" s="47"/>
      <c r="P44" s="47"/>
      <c r="Q44" s="47"/>
    </row>
    <row r="45" spans="3:8" ht="15.75">
      <c r="C45" s="62" t="s">
        <v>85</v>
      </c>
      <c r="D45" s="4"/>
      <c r="E45" s="63"/>
      <c r="F45" s="63"/>
      <c r="G45" s="63"/>
      <c r="H45" s="63" t="s">
        <v>87</v>
      </c>
    </row>
    <row r="46" spans="1:9" ht="15.75">
      <c r="A46" s="64" t="s">
        <v>88</v>
      </c>
      <c r="B46" s="64"/>
      <c r="C46" s="42" t="s">
        <v>89</v>
      </c>
      <c r="D46" s="65" t="s">
        <v>84</v>
      </c>
      <c r="E46" s="66" t="s">
        <v>27</v>
      </c>
      <c r="F46" s="67" t="s">
        <v>89</v>
      </c>
      <c r="G46" s="65" t="s">
        <v>84</v>
      </c>
      <c r="H46" s="66" t="s">
        <v>27</v>
      </c>
      <c r="I46" s="42" t="s">
        <v>26</v>
      </c>
    </row>
    <row r="47" spans="1:9" ht="19.5" customHeight="1">
      <c r="A47" s="162" t="s">
        <v>173</v>
      </c>
      <c r="B47" s="75"/>
      <c r="C47" s="72">
        <v>89.5</v>
      </c>
      <c r="D47" s="73">
        <v>2</v>
      </c>
      <c r="E47" s="72">
        <f aca="true" t="shared" si="8" ref="E47:E55">SUM(C47:D47)</f>
        <v>91.5</v>
      </c>
      <c r="F47" s="72">
        <v>61</v>
      </c>
      <c r="G47" s="73"/>
      <c r="H47" s="72">
        <f aca="true" t="shared" si="9" ref="H47:H55">SUM(F47:G47)</f>
        <v>61</v>
      </c>
      <c r="I47" s="72">
        <f aca="true" t="shared" si="10" ref="I47:I55">E47+H47</f>
        <v>152.5</v>
      </c>
    </row>
    <row r="48" spans="1:9" ht="19.5" customHeight="1">
      <c r="A48" s="162" t="s">
        <v>174</v>
      </c>
      <c r="B48" s="71"/>
      <c r="C48" s="72"/>
      <c r="D48" s="73"/>
      <c r="E48" s="72">
        <f t="shared" si="8"/>
        <v>0</v>
      </c>
      <c r="F48" s="72">
        <v>36</v>
      </c>
      <c r="G48" s="73"/>
      <c r="H48" s="72">
        <f t="shared" si="9"/>
        <v>36</v>
      </c>
      <c r="I48" s="72">
        <f t="shared" si="10"/>
        <v>36</v>
      </c>
    </row>
    <row r="49" spans="1:9" ht="19.5" customHeight="1">
      <c r="A49" s="162" t="s">
        <v>175</v>
      </c>
      <c r="B49" s="75"/>
      <c r="C49" s="72"/>
      <c r="D49" s="73"/>
      <c r="E49" s="72">
        <f t="shared" si="8"/>
        <v>0</v>
      </c>
      <c r="F49" s="72"/>
      <c r="G49" s="73"/>
      <c r="H49" s="72">
        <f t="shared" si="9"/>
        <v>0</v>
      </c>
      <c r="I49" s="72">
        <f t="shared" si="10"/>
        <v>0</v>
      </c>
    </row>
    <row r="50" spans="1:9" ht="19.5" customHeight="1">
      <c r="A50" s="162" t="s">
        <v>176</v>
      </c>
      <c r="B50" s="75"/>
      <c r="C50" s="72">
        <v>14.5</v>
      </c>
      <c r="D50" s="73"/>
      <c r="E50" s="72">
        <f>SUM(C50:D50)</f>
        <v>14.5</v>
      </c>
      <c r="F50" s="72"/>
      <c r="G50" s="73"/>
      <c r="H50" s="72">
        <f>SUM(F50:G50)</f>
        <v>0</v>
      </c>
      <c r="I50" s="72">
        <f>E50+H50</f>
        <v>14.5</v>
      </c>
    </row>
    <row r="51" spans="1:9" ht="19.5" customHeight="1">
      <c r="A51" s="162" t="s">
        <v>143</v>
      </c>
      <c r="B51" s="75"/>
      <c r="C51" s="72">
        <v>36.5</v>
      </c>
      <c r="D51" s="73"/>
      <c r="E51" s="72">
        <f>SUM(C51:D51)</f>
        <v>36.5</v>
      </c>
      <c r="F51" s="72">
        <v>40.2</v>
      </c>
      <c r="G51" s="73"/>
      <c r="H51" s="72">
        <f>SUM(F51:G51)</f>
        <v>40.2</v>
      </c>
      <c r="I51" s="72">
        <f>E51+H51</f>
        <v>76.7</v>
      </c>
    </row>
    <row r="52" spans="1:9" ht="19.5" customHeight="1">
      <c r="A52" s="162" t="s">
        <v>92</v>
      </c>
      <c r="B52" s="75"/>
      <c r="C52" s="72">
        <v>17.5</v>
      </c>
      <c r="D52" s="73"/>
      <c r="E52" s="72">
        <f>SUM(C52:D52)</f>
        <v>17.5</v>
      </c>
      <c r="F52" s="72"/>
      <c r="G52" s="73"/>
      <c r="H52" s="72">
        <f>SUM(F52:G52)</f>
        <v>0</v>
      </c>
      <c r="I52" s="72">
        <f>E52+H52</f>
        <v>17.5</v>
      </c>
    </row>
    <row r="53" spans="1:9" ht="19.5" customHeight="1">
      <c r="A53" s="162" t="s">
        <v>93</v>
      </c>
      <c r="B53" s="75"/>
      <c r="C53" s="72"/>
      <c r="D53" s="73"/>
      <c r="E53" s="72">
        <f t="shared" si="8"/>
        <v>0</v>
      </c>
      <c r="F53" s="72"/>
      <c r="G53" s="73"/>
      <c r="H53" s="72">
        <f t="shared" si="9"/>
        <v>0</v>
      </c>
      <c r="I53" s="72">
        <f t="shared" si="10"/>
        <v>0</v>
      </c>
    </row>
    <row r="54" spans="1:9" ht="19.5" customHeight="1">
      <c r="A54" s="162" t="s">
        <v>183</v>
      </c>
      <c r="B54" s="75"/>
      <c r="C54" s="72"/>
      <c r="D54" s="73"/>
      <c r="E54" s="72">
        <f t="shared" si="8"/>
        <v>0</v>
      </c>
      <c r="F54" s="72"/>
      <c r="G54" s="73"/>
      <c r="H54" s="72">
        <f t="shared" si="9"/>
        <v>0</v>
      </c>
      <c r="I54" s="72">
        <f t="shared" si="10"/>
        <v>0</v>
      </c>
    </row>
    <row r="55" spans="1:9" ht="19.5" customHeight="1">
      <c r="A55" s="162" t="s">
        <v>33</v>
      </c>
      <c r="B55" s="76"/>
      <c r="C55" s="72"/>
      <c r="D55" s="73"/>
      <c r="E55" s="72">
        <f t="shared" si="8"/>
        <v>0</v>
      </c>
      <c r="F55" s="72"/>
      <c r="G55" s="73"/>
      <c r="H55" s="72">
        <f t="shared" si="9"/>
        <v>0</v>
      </c>
      <c r="I55" s="72">
        <f t="shared" si="10"/>
        <v>0</v>
      </c>
    </row>
    <row r="56" ht="8.25" customHeight="1">
      <c r="A56" s="43"/>
    </row>
    <row r="57" spans="1:8" ht="15.75">
      <c r="A57" s="29" t="s">
        <v>77</v>
      </c>
      <c r="B57" s="30"/>
      <c r="C57" s="31"/>
      <c r="D57" s="32"/>
      <c r="E57" s="33"/>
      <c r="F57" s="32"/>
      <c r="G57" s="34"/>
      <c r="H57" s="33" t="s">
        <v>78</v>
      </c>
    </row>
    <row r="58" spans="1:8" ht="15.75">
      <c r="A58" s="30"/>
      <c r="B58" s="30"/>
      <c r="C58" s="164"/>
      <c r="D58" s="164"/>
      <c r="E58" s="33"/>
      <c r="F58" s="164"/>
      <c r="G58" s="165"/>
      <c r="H58" s="36"/>
    </row>
    <row r="59" spans="1:8" ht="15.75">
      <c r="A59" s="37" t="s">
        <v>79</v>
      </c>
      <c r="B59" s="30"/>
      <c r="C59" s="38"/>
      <c r="D59" s="31"/>
      <c r="E59" s="31"/>
      <c r="F59" s="30"/>
      <c r="G59" s="34"/>
      <c r="H59" s="33" t="s">
        <v>80</v>
      </c>
    </row>
  </sheetData>
  <sheetProtection/>
  <printOptions horizontalCentered="1"/>
  <pageMargins left="0.75" right="0.75" top="0.984251968503937" bottom="0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G45" sqref="G45"/>
    </sheetView>
  </sheetViews>
  <sheetFormatPr defaultColWidth="9.00390625" defaultRowHeight="15"/>
  <cols>
    <col min="1" max="1" width="5.57421875" style="7" customWidth="1"/>
    <col min="2" max="2" width="22.57421875" style="7" customWidth="1"/>
    <col min="3" max="3" width="23.28125" style="9" customWidth="1"/>
    <col min="4" max="4" width="8.8515625" style="3" customWidth="1"/>
    <col min="5" max="5" width="6.421875" style="7" customWidth="1"/>
    <col min="6" max="6" width="7.57421875" style="7" customWidth="1"/>
    <col min="7" max="7" width="8.140625" style="7" customWidth="1"/>
    <col min="8" max="8" width="9.421875" style="7" customWidth="1"/>
    <col min="9" max="9" width="7.28125" style="7" customWidth="1"/>
    <col min="10" max="10" width="6.00390625" style="7" customWidth="1"/>
    <col min="11" max="11" width="6.57421875" style="39" customWidth="1"/>
    <col min="12" max="12" width="9.00390625" style="39" customWidth="1"/>
    <col min="13" max="13" width="7.8515625" style="0" customWidth="1"/>
    <col min="14" max="14" width="6.28125" style="0" customWidth="1"/>
    <col min="15" max="15" width="9.00390625" style="0" customWidth="1"/>
    <col min="16" max="16" width="7.421875" style="0" customWidth="1"/>
    <col min="17" max="17" width="8.00390625" style="0" customWidth="1"/>
  </cols>
  <sheetData>
    <row r="1" spans="2:6" ht="20.25">
      <c r="B1" s="8" t="s">
        <v>68</v>
      </c>
      <c r="E1" s="10"/>
      <c r="F1" s="11"/>
    </row>
    <row r="2" spans="2:6" ht="18.75">
      <c r="B2" s="6" t="s">
        <v>69</v>
      </c>
      <c r="C2" s="12"/>
      <c r="D2" s="13"/>
      <c r="E2" s="10"/>
      <c r="F2" s="11"/>
    </row>
    <row r="3" spans="1:10" ht="17.25" customHeight="1">
      <c r="A3" s="16"/>
      <c r="B3" s="15"/>
      <c r="C3" s="12"/>
      <c r="D3" s="1"/>
      <c r="E3" s="1" t="s">
        <v>22</v>
      </c>
      <c r="F3" s="1" t="s">
        <v>23</v>
      </c>
      <c r="G3" s="1" t="s">
        <v>24</v>
      </c>
      <c r="H3" s="1" t="s">
        <v>70</v>
      </c>
      <c r="I3" s="1" t="s">
        <v>71</v>
      </c>
      <c r="J3" s="1" t="s">
        <v>72</v>
      </c>
    </row>
    <row r="4" spans="1:10" ht="16.5" customHeight="1">
      <c r="A4" s="16"/>
      <c r="B4" s="15"/>
      <c r="C4" s="12"/>
      <c r="D4" s="1" t="s">
        <v>82</v>
      </c>
      <c r="E4" s="1">
        <v>588</v>
      </c>
      <c r="F4" s="1">
        <v>575</v>
      </c>
      <c r="G4" s="1">
        <v>564</v>
      </c>
      <c r="H4" s="1">
        <v>555</v>
      </c>
      <c r="I4" s="1">
        <v>535</v>
      </c>
      <c r="J4" s="1">
        <v>510</v>
      </c>
    </row>
    <row r="5" spans="1:10" ht="21.75" customHeight="1">
      <c r="A5" s="17" t="s">
        <v>83</v>
      </c>
      <c r="D5" s="40" t="s">
        <v>74</v>
      </c>
      <c r="E5" s="40"/>
      <c r="F5" s="40">
        <v>585</v>
      </c>
      <c r="G5" s="40">
        <v>574</v>
      </c>
      <c r="H5" s="40">
        <v>564</v>
      </c>
      <c r="I5" s="40">
        <v>543</v>
      </c>
      <c r="J5" s="40">
        <v>520</v>
      </c>
    </row>
    <row r="6" spans="1:17" ht="32.25" customHeight="1">
      <c r="A6" s="101" t="s">
        <v>29</v>
      </c>
      <c r="B6" s="101" t="s">
        <v>75</v>
      </c>
      <c r="C6" s="101" t="s">
        <v>76</v>
      </c>
      <c r="D6" s="101" t="s">
        <v>34</v>
      </c>
      <c r="E6" s="101">
        <v>1</v>
      </c>
      <c r="F6" s="101">
        <v>2</v>
      </c>
      <c r="G6" s="101">
        <v>3</v>
      </c>
      <c r="H6" s="101" t="s">
        <v>31</v>
      </c>
      <c r="I6" s="101">
        <v>1</v>
      </c>
      <c r="J6" s="101">
        <v>2</v>
      </c>
      <c r="K6" s="101">
        <v>3</v>
      </c>
      <c r="L6" s="101" t="s">
        <v>31</v>
      </c>
      <c r="M6" s="163" t="s">
        <v>26</v>
      </c>
      <c r="N6" s="163" t="s">
        <v>81</v>
      </c>
      <c r="O6" s="101" t="s">
        <v>28</v>
      </c>
      <c r="P6" s="102" t="s">
        <v>30</v>
      </c>
      <c r="Q6" s="103" t="s">
        <v>84</v>
      </c>
    </row>
    <row r="7" spans="1:17" ht="18" customHeight="1">
      <c r="A7" s="43"/>
      <c r="B7" s="44" t="s">
        <v>85</v>
      </c>
      <c r="C7" s="43"/>
      <c r="D7" s="45"/>
      <c r="E7" s="45"/>
      <c r="F7" s="45"/>
      <c r="G7" s="45"/>
      <c r="H7" s="45"/>
      <c r="I7" s="45"/>
      <c r="J7" s="45"/>
      <c r="K7" s="46"/>
      <c r="L7" s="46"/>
      <c r="M7" s="47"/>
      <c r="N7" s="47"/>
      <c r="O7" s="45" t="s">
        <v>86</v>
      </c>
      <c r="P7" s="46">
        <v>3.6</v>
      </c>
      <c r="Q7" s="46"/>
    </row>
    <row r="8" spans="1:17" ht="18.75" customHeight="1">
      <c r="A8" s="22">
        <v>1</v>
      </c>
      <c r="B8" s="27" t="s">
        <v>9</v>
      </c>
      <c r="C8" s="27" t="s">
        <v>175</v>
      </c>
      <c r="D8" s="28">
        <v>1997</v>
      </c>
      <c r="E8" s="25">
        <v>92</v>
      </c>
      <c r="F8" s="25">
        <v>90</v>
      </c>
      <c r="G8" s="25">
        <v>98</v>
      </c>
      <c r="H8" s="21">
        <f aca="true" t="shared" si="0" ref="H8:H16">SUM(E8:G8)</f>
        <v>280</v>
      </c>
      <c r="I8" s="25">
        <v>96</v>
      </c>
      <c r="J8" s="25">
        <v>97</v>
      </c>
      <c r="K8" s="48">
        <v>94</v>
      </c>
      <c r="L8" s="21">
        <f>SUM(I8:K8)</f>
        <v>287</v>
      </c>
      <c r="M8" s="49">
        <f aca="true" t="shared" si="1" ref="M8:M16">H8+L8</f>
        <v>567</v>
      </c>
      <c r="N8" s="49">
        <v>10</v>
      </c>
      <c r="O8" s="49" t="s">
        <v>24</v>
      </c>
      <c r="P8" s="49">
        <v>25</v>
      </c>
      <c r="Q8" s="49">
        <v>2</v>
      </c>
    </row>
    <row r="9" spans="1:17" ht="18.75" customHeight="1">
      <c r="A9" s="22">
        <v>2</v>
      </c>
      <c r="B9" s="27" t="s">
        <v>136</v>
      </c>
      <c r="C9" s="27" t="s">
        <v>15</v>
      </c>
      <c r="D9" s="28">
        <v>1994</v>
      </c>
      <c r="E9" s="25">
        <v>90</v>
      </c>
      <c r="F9" s="25">
        <v>89</v>
      </c>
      <c r="G9" s="25">
        <v>86</v>
      </c>
      <c r="H9" s="21">
        <f t="shared" si="0"/>
        <v>265</v>
      </c>
      <c r="I9" s="25">
        <v>92</v>
      </c>
      <c r="J9" s="25">
        <v>89</v>
      </c>
      <c r="K9" s="48">
        <v>92</v>
      </c>
      <c r="L9" s="21">
        <f>SUM(I9:K9)</f>
        <v>273</v>
      </c>
      <c r="M9" s="49">
        <f t="shared" si="1"/>
        <v>538</v>
      </c>
      <c r="N9" s="49">
        <v>7</v>
      </c>
      <c r="O9" s="49" t="s">
        <v>71</v>
      </c>
      <c r="P9" s="49">
        <v>21.4</v>
      </c>
      <c r="Q9" s="49"/>
    </row>
    <row r="10" spans="1:17" ht="18.75" customHeight="1">
      <c r="A10" s="22">
        <v>3</v>
      </c>
      <c r="B10" s="27" t="s">
        <v>64</v>
      </c>
      <c r="C10" s="27" t="s">
        <v>92</v>
      </c>
      <c r="D10" s="28">
        <v>1996</v>
      </c>
      <c r="E10" s="25">
        <v>82</v>
      </c>
      <c r="F10" s="25">
        <v>82</v>
      </c>
      <c r="G10" s="25">
        <v>89</v>
      </c>
      <c r="H10" s="21">
        <f t="shared" si="0"/>
        <v>253</v>
      </c>
      <c r="I10" s="25">
        <v>77</v>
      </c>
      <c r="J10" s="25">
        <v>79</v>
      </c>
      <c r="K10" s="48">
        <v>87</v>
      </c>
      <c r="L10" s="21">
        <f>SUM(I10:K10)</f>
        <v>243</v>
      </c>
      <c r="M10" s="49">
        <f t="shared" si="1"/>
        <v>496</v>
      </c>
      <c r="N10" s="49">
        <v>7</v>
      </c>
      <c r="O10" s="49"/>
      <c r="P10" s="49"/>
      <c r="Q10" s="49"/>
    </row>
    <row r="11" spans="1:17" ht="18.75" customHeight="1">
      <c r="A11" s="22">
        <v>4</v>
      </c>
      <c r="B11" s="27" t="s">
        <v>158</v>
      </c>
      <c r="C11" s="27" t="s">
        <v>156</v>
      </c>
      <c r="D11" s="28">
        <v>1999</v>
      </c>
      <c r="E11" s="25">
        <v>85</v>
      </c>
      <c r="F11" s="25">
        <v>87</v>
      </c>
      <c r="G11" s="25">
        <v>91</v>
      </c>
      <c r="H11" s="21">
        <f t="shared" si="0"/>
        <v>263</v>
      </c>
      <c r="I11" s="25">
        <v>63</v>
      </c>
      <c r="J11" s="25">
        <v>78</v>
      </c>
      <c r="K11" s="48">
        <v>61</v>
      </c>
      <c r="L11" s="21">
        <f>SUM(I11:K11)</f>
        <v>202</v>
      </c>
      <c r="M11" s="49">
        <f t="shared" si="1"/>
        <v>465</v>
      </c>
      <c r="N11" s="49">
        <v>6</v>
      </c>
      <c r="O11" s="49"/>
      <c r="P11" s="49"/>
      <c r="Q11" s="49"/>
    </row>
    <row r="12" spans="1:17" ht="18.75" customHeight="1">
      <c r="A12" s="22">
        <v>5</v>
      </c>
      <c r="B12" s="23" t="s">
        <v>161</v>
      </c>
      <c r="C12" s="23" t="s">
        <v>92</v>
      </c>
      <c r="D12" s="24">
        <v>1996</v>
      </c>
      <c r="E12" s="25">
        <v>82</v>
      </c>
      <c r="F12" s="25">
        <v>78</v>
      </c>
      <c r="G12" s="25">
        <v>82</v>
      </c>
      <c r="H12" s="21">
        <f t="shared" si="0"/>
        <v>242</v>
      </c>
      <c r="I12" s="25">
        <v>37</v>
      </c>
      <c r="J12" s="25">
        <v>66</v>
      </c>
      <c r="K12" s="48">
        <v>45</v>
      </c>
      <c r="L12" s="21">
        <f>SUM(I12:K12)</f>
        <v>148</v>
      </c>
      <c r="M12" s="49">
        <f t="shared" si="1"/>
        <v>390</v>
      </c>
      <c r="N12" s="49">
        <v>2</v>
      </c>
      <c r="O12" s="49"/>
      <c r="P12" s="49"/>
      <c r="Q12" s="49"/>
    </row>
    <row r="13" spans="1:17" ht="18.75" customHeight="1">
      <c r="A13" s="22">
        <v>6</v>
      </c>
      <c r="B13" s="27" t="s">
        <v>138</v>
      </c>
      <c r="C13" s="27" t="s">
        <v>182</v>
      </c>
      <c r="D13" s="28">
        <v>2000</v>
      </c>
      <c r="E13" s="25">
        <v>77</v>
      </c>
      <c r="F13" s="25">
        <v>84</v>
      </c>
      <c r="G13" s="25">
        <v>63</v>
      </c>
      <c r="H13" s="21">
        <f t="shared" si="0"/>
        <v>224</v>
      </c>
      <c r="I13" s="25" t="s">
        <v>215</v>
      </c>
      <c r="J13" s="25" t="s">
        <v>216</v>
      </c>
      <c r="K13" s="48" t="s">
        <v>217</v>
      </c>
      <c r="L13" s="21"/>
      <c r="M13" s="49">
        <f t="shared" si="1"/>
        <v>224</v>
      </c>
      <c r="N13" s="49">
        <v>0</v>
      </c>
      <c r="O13" s="49"/>
      <c r="P13" s="49"/>
      <c r="Q13" s="49"/>
    </row>
    <row r="14" spans="1:17" ht="18.75" customHeight="1">
      <c r="A14" s="22">
        <v>7</v>
      </c>
      <c r="B14" s="27" t="s">
        <v>181</v>
      </c>
      <c r="C14" s="27" t="s">
        <v>176</v>
      </c>
      <c r="D14" s="28">
        <v>1996</v>
      </c>
      <c r="E14" s="25">
        <v>53</v>
      </c>
      <c r="F14" s="25">
        <v>60</v>
      </c>
      <c r="G14" s="25">
        <v>61</v>
      </c>
      <c r="H14" s="21">
        <f t="shared" si="0"/>
        <v>174</v>
      </c>
      <c r="I14" s="25" t="s">
        <v>215</v>
      </c>
      <c r="J14" s="25" t="s">
        <v>216</v>
      </c>
      <c r="K14" s="48" t="s">
        <v>217</v>
      </c>
      <c r="L14" s="21"/>
      <c r="M14" s="49">
        <f t="shared" si="1"/>
        <v>174</v>
      </c>
      <c r="N14" s="49">
        <v>1</v>
      </c>
      <c r="O14" s="49"/>
      <c r="P14" s="49"/>
      <c r="Q14" s="49"/>
    </row>
    <row r="15" spans="1:17" ht="18.75" customHeight="1">
      <c r="A15" s="22" t="s">
        <v>25</v>
      </c>
      <c r="B15" s="27" t="s">
        <v>52</v>
      </c>
      <c r="C15" s="27" t="s">
        <v>140</v>
      </c>
      <c r="D15" s="28">
        <v>2001</v>
      </c>
      <c r="E15" s="25">
        <v>90</v>
      </c>
      <c r="F15" s="25">
        <v>87</v>
      </c>
      <c r="G15" s="25">
        <v>82</v>
      </c>
      <c r="H15" s="21">
        <f t="shared" si="0"/>
        <v>259</v>
      </c>
      <c r="I15" s="25">
        <v>79</v>
      </c>
      <c r="J15" s="25">
        <v>61</v>
      </c>
      <c r="K15" s="48">
        <v>90</v>
      </c>
      <c r="L15" s="21">
        <f>SUM(I15:K15)</f>
        <v>230</v>
      </c>
      <c r="M15" s="49">
        <f t="shared" si="1"/>
        <v>489</v>
      </c>
      <c r="N15" s="49">
        <v>5</v>
      </c>
      <c r="O15" s="49"/>
      <c r="P15" s="49"/>
      <c r="Q15" s="49"/>
    </row>
    <row r="16" spans="1:17" ht="18.75" customHeight="1">
      <c r="A16" s="22" t="s">
        <v>25</v>
      </c>
      <c r="B16" s="27" t="s">
        <v>48</v>
      </c>
      <c r="C16" s="27" t="s">
        <v>140</v>
      </c>
      <c r="D16" s="28">
        <v>1977</v>
      </c>
      <c r="E16" s="25">
        <v>86</v>
      </c>
      <c r="F16" s="25">
        <v>84</v>
      </c>
      <c r="G16" s="25">
        <v>94</v>
      </c>
      <c r="H16" s="21">
        <f t="shared" si="0"/>
        <v>264</v>
      </c>
      <c r="I16" s="25">
        <v>95</v>
      </c>
      <c r="J16" s="25">
        <v>87</v>
      </c>
      <c r="K16" s="48">
        <v>91</v>
      </c>
      <c r="L16" s="21">
        <f>SUM(I16:K16)</f>
        <v>273</v>
      </c>
      <c r="M16" s="49">
        <f t="shared" si="1"/>
        <v>537</v>
      </c>
      <c r="N16" s="49">
        <v>8</v>
      </c>
      <c r="O16" s="49"/>
      <c r="P16" s="49"/>
      <c r="Q16" s="49"/>
    </row>
    <row r="17" spans="1:17" ht="18.75" customHeight="1">
      <c r="A17" s="50"/>
      <c r="B17" s="44" t="s">
        <v>87</v>
      </c>
      <c r="C17" s="51"/>
      <c r="D17" s="52"/>
      <c r="E17" s="52"/>
      <c r="F17" s="52"/>
      <c r="G17" s="52"/>
      <c r="H17" s="52"/>
      <c r="I17" s="45"/>
      <c r="J17" s="45"/>
      <c r="K17" s="53"/>
      <c r="L17" s="46"/>
      <c r="M17" s="5"/>
      <c r="N17" s="5"/>
      <c r="O17" s="45" t="s">
        <v>86</v>
      </c>
      <c r="P17" s="46">
        <v>1.3</v>
      </c>
      <c r="Q17" s="54"/>
    </row>
    <row r="18" spans="1:18" ht="18.75" customHeight="1">
      <c r="A18" s="22">
        <v>1</v>
      </c>
      <c r="B18" s="27" t="s">
        <v>0</v>
      </c>
      <c r="C18" s="27" t="s">
        <v>92</v>
      </c>
      <c r="D18" s="28">
        <v>1996</v>
      </c>
      <c r="E18" s="25">
        <v>94</v>
      </c>
      <c r="F18" s="25">
        <v>93</v>
      </c>
      <c r="G18" s="25">
        <v>97</v>
      </c>
      <c r="H18" s="21">
        <f aca="true" t="shared" si="2" ref="H18:H37">SUM(E18:G18)</f>
        <v>284</v>
      </c>
      <c r="I18" s="25">
        <v>92</v>
      </c>
      <c r="J18" s="25">
        <v>94</v>
      </c>
      <c r="K18" s="48">
        <v>94</v>
      </c>
      <c r="L18" s="21">
        <f aca="true" t="shared" si="3" ref="L18:L35">SUM(I18:K18)</f>
        <v>280</v>
      </c>
      <c r="M18" s="49">
        <f aca="true" t="shared" si="4" ref="M18:M37">H18+L18</f>
        <v>564</v>
      </c>
      <c r="N18" s="49">
        <v>13</v>
      </c>
      <c r="O18" s="49" t="s">
        <v>70</v>
      </c>
      <c r="P18" s="49">
        <v>25</v>
      </c>
      <c r="Q18" s="49">
        <v>1</v>
      </c>
      <c r="R18" s="55"/>
    </row>
    <row r="19" spans="1:18" ht="18.75" customHeight="1">
      <c r="A19" s="22">
        <v>2</v>
      </c>
      <c r="B19" s="27" t="s">
        <v>12</v>
      </c>
      <c r="C19" s="27" t="s">
        <v>175</v>
      </c>
      <c r="D19" s="28">
        <v>1996</v>
      </c>
      <c r="E19" s="25">
        <v>95</v>
      </c>
      <c r="F19" s="25">
        <v>92</v>
      </c>
      <c r="G19" s="25">
        <v>94</v>
      </c>
      <c r="H19" s="21">
        <f t="shared" si="2"/>
        <v>281</v>
      </c>
      <c r="I19" s="25">
        <v>89</v>
      </c>
      <c r="J19" s="25">
        <v>98</v>
      </c>
      <c r="K19" s="48">
        <v>93</v>
      </c>
      <c r="L19" s="21">
        <f t="shared" si="3"/>
        <v>280</v>
      </c>
      <c r="M19" s="49">
        <f t="shared" si="4"/>
        <v>561</v>
      </c>
      <c r="N19" s="49">
        <v>7</v>
      </c>
      <c r="O19" s="49" t="s">
        <v>71</v>
      </c>
      <c r="P19" s="49">
        <v>23.7</v>
      </c>
      <c r="Q19" s="49"/>
      <c r="R19" s="55"/>
    </row>
    <row r="20" spans="1:18" ht="18.75" customHeight="1">
      <c r="A20" s="22">
        <v>3</v>
      </c>
      <c r="B20" s="27" t="s">
        <v>1</v>
      </c>
      <c r="C20" s="27" t="s">
        <v>92</v>
      </c>
      <c r="D20" s="28">
        <v>1995</v>
      </c>
      <c r="E20" s="25">
        <v>92</v>
      </c>
      <c r="F20" s="25">
        <v>97</v>
      </c>
      <c r="G20" s="25">
        <v>91</v>
      </c>
      <c r="H20" s="21">
        <f t="shared" si="2"/>
        <v>280</v>
      </c>
      <c r="I20" s="25">
        <v>90</v>
      </c>
      <c r="J20" s="25">
        <v>94</v>
      </c>
      <c r="K20" s="48">
        <v>91</v>
      </c>
      <c r="L20" s="21">
        <f t="shared" si="3"/>
        <v>275</v>
      </c>
      <c r="M20" s="49">
        <f t="shared" si="4"/>
        <v>555</v>
      </c>
      <c r="N20" s="49">
        <v>8</v>
      </c>
      <c r="O20" s="49" t="s">
        <v>71</v>
      </c>
      <c r="P20" s="49"/>
      <c r="Q20" s="49"/>
      <c r="R20" s="55"/>
    </row>
    <row r="21" spans="1:18" ht="18.75" customHeight="1">
      <c r="A21" s="22">
        <v>4</v>
      </c>
      <c r="B21" s="27" t="s">
        <v>2</v>
      </c>
      <c r="C21" s="27" t="s">
        <v>92</v>
      </c>
      <c r="D21" s="28">
        <v>1995</v>
      </c>
      <c r="E21" s="25">
        <v>95</v>
      </c>
      <c r="F21" s="25">
        <v>94</v>
      </c>
      <c r="G21" s="25">
        <v>94</v>
      </c>
      <c r="H21" s="21">
        <f t="shared" si="2"/>
        <v>283</v>
      </c>
      <c r="I21" s="25">
        <v>91</v>
      </c>
      <c r="J21" s="25">
        <v>89</v>
      </c>
      <c r="K21" s="48">
        <v>87</v>
      </c>
      <c r="L21" s="21">
        <f t="shared" si="3"/>
        <v>267</v>
      </c>
      <c r="M21" s="49">
        <f t="shared" si="4"/>
        <v>550</v>
      </c>
      <c r="N21" s="49">
        <v>10</v>
      </c>
      <c r="O21" s="49" t="s">
        <v>71</v>
      </c>
      <c r="P21" s="49"/>
      <c r="Q21" s="49"/>
      <c r="R21" s="55"/>
    </row>
    <row r="22" spans="1:18" ht="18.75" customHeight="1">
      <c r="A22" s="22">
        <v>5</v>
      </c>
      <c r="B22" s="27" t="s">
        <v>10</v>
      </c>
      <c r="C22" s="27" t="s">
        <v>175</v>
      </c>
      <c r="D22" s="28">
        <v>1998</v>
      </c>
      <c r="E22" s="25">
        <v>94</v>
      </c>
      <c r="F22" s="25">
        <v>89</v>
      </c>
      <c r="G22" s="25">
        <v>94</v>
      </c>
      <c r="H22" s="21">
        <f t="shared" si="2"/>
        <v>277</v>
      </c>
      <c r="I22" s="25">
        <v>90</v>
      </c>
      <c r="J22" s="25">
        <v>92</v>
      </c>
      <c r="K22" s="48">
        <v>88</v>
      </c>
      <c r="L22" s="21">
        <f t="shared" si="3"/>
        <v>270</v>
      </c>
      <c r="M22" s="49">
        <f t="shared" si="4"/>
        <v>547</v>
      </c>
      <c r="N22" s="49">
        <v>11</v>
      </c>
      <c r="O22" s="49" t="s">
        <v>71</v>
      </c>
      <c r="P22" s="49">
        <v>19.8</v>
      </c>
      <c r="Q22" s="49"/>
      <c r="R22" s="55"/>
    </row>
    <row r="23" spans="1:18" ht="18.75" customHeight="1">
      <c r="A23" s="22">
        <v>6</v>
      </c>
      <c r="B23" s="27" t="s">
        <v>137</v>
      </c>
      <c r="C23" s="27" t="s">
        <v>15</v>
      </c>
      <c r="D23" s="28">
        <v>1994</v>
      </c>
      <c r="E23" s="25">
        <v>90</v>
      </c>
      <c r="F23" s="25">
        <v>89</v>
      </c>
      <c r="G23" s="25">
        <v>87</v>
      </c>
      <c r="H23" s="21">
        <f t="shared" si="2"/>
        <v>266</v>
      </c>
      <c r="I23" s="25">
        <v>93</v>
      </c>
      <c r="J23" s="25">
        <v>94</v>
      </c>
      <c r="K23" s="48">
        <v>93</v>
      </c>
      <c r="L23" s="21">
        <f t="shared" si="3"/>
        <v>280</v>
      </c>
      <c r="M23" s="49">
        <f t="shared" si="4"/>
        <v>546</v>
      </c>
      <c r="N23" s="49">
        <v>5</v>
      </c>
      <c r="O23" s="49" t="s">
        <v>71</v>
      </c>
      <c r="P23" s="49"/>
      <c r="Q23" s="49"/>
      <c r="R23" s="55"/>
    </row>
    <row r="24" spans="1:18" ht="18.75" customHeight="1">
      <c r="A24" s="22">
        <v>7</v>
      </c>
      <c r="B24" s="27" t="s">
        <v>139</v>
      </c>
      <c r="C24" s="27" t="s">
        <v>175</v>
      </c>
      <c r="D24" s="28">
        <v>1994</v>
      </c>
      <c r="E24" s="25">
        <v>83</v>
      </c>
      <c r="F24" s="25">
        <v>93</v>
      </c>
      <c r="G24" s="25">
        <v>91</v>
      </c>
      <c r="H24" s="21">
        <f t="shared" si="2"/>
        <v>267</v>
      </c>
      <c r="I24" s="25">
        <v>88</v>
      </c>
      <c r="J24" s="25">
        <v>92</v>
      </c>
      <c r="K24" s="48">
        <v>90</v>
      </c>
      <c r="L24" s="21">
        <f t="shared" si="3"/>
        <v>270</v>
      </c>
      <c r="M24" s="49">
        <f t="shared" si="4"/>
        <v>537</v>
      </c>
      <c r="N24" s="49">
        <v>6</v>
      </c>
      <c r="O24" s="49" t="s">
        <v>72</v>
      </c>
      <c r="P24" s="49"/>
      <c r="Q24" s="49"/>
      <c r="R24" s="55"/>
    </row>
    <row r="25" spans="1:18" ht="18.75" customHeight="1">
      <c r="A25" s="22">
        <v>8</v>
      </c>
      <c r="B25" s="27" t="s">
        <v>206</v>
      </c>
      <c r="C25" s="27" t="s">
        <v>15</v>
      </c>
      <c r="D25" s="28">
        <v>2000</v>
      </c>
      <c r="E25" s="25">
        <v>84</v>
      </c>
      <c r="F25" s="25">
        <v>86</v>
      </c>
      <c r="G25" s="25">
        <v>89</v>
      </c>
      <c r="H25" s="21">
        <f t="shared" si="2"/>
        <v>259</v>
      </c>
      <c r="I25" s="25">
        <v>93</v>
      </c>
      <c r="J25" s="25">
        <v>93</v>
      </c>
      <c r="K25" s="48">
        <v>92</v>
      </c>
      <c r="L25" s="21">
        <f t="shared" si="3"/>
        <v>278</v>
      </c>
      <c r="M25" s="49">
        <f t="shared" si="4"/>
        <v>537</v>
      </c>
      <c r="N25" s="49">
        <v>4</v>
      </c>
      <c r="O25" s="49" t="s">
        <v>72</v>
      </c>
      <c r="P25" s="49"/>
      <c r="Q25" s="49"/>
      <c r="R25" s="55"/>
    </row>
    <row r="26" spans="1:18" ht="18.75" customHeight="1">
      <c r="A26" s="22">
        <v>9</v>
      </c>
      <c r="B26" s="27" t="s">
        <v>54</v>
      </c>
      <c r="C26" s="27" t="s">
        <v>175</v>
      </c>
      <c r="D26" s="28">
        <v>1999</v>
      </c>
      <c r="E26" s="25">
        <v>84</v>
      </c>
      <c r="F26" s="25">
        <v>95</v>
      </c>
      <c r="G26" s="25">
        <v>88</v>
      </c>
      <c r="H26" s="21">
        <f t="shared" si="2"/>
        <v>267</v>
      </c>
      <c r="I26" s="25">
        <v>91</v>
      </c>
      <c r="J26" s="25">
        <v>86</v>
      </c>
      <c r="K26" s="48">
        <v>91</v>
      </c>
      <c r="L26" s="21">
        <f t="shared" si="3"/>
        <v>268</v>
      </c>
      <c r="M26" s="49">
        <f t="shared" si="4"/>
        <v>535</v>
      </c>
      <c r="N26" s="49">
        <v>5</v>
      </c>
      <c r="O26" s="49" t="s">
        <v>72</v>
      </c>
      <c r="P26" s="49"/>
      <c r="Q26" s="49"/>
      <c r="R26" s="55"/>
    </row>
    <row r="27" spans="1:18" ht="18.75" customHeight="1">
      <c r="A27" s="22">
        <v>10</v>
      </c>
      <c r="B27" s="27" t="s">
        <v>50</v>
      </c>
      <c r="C27" s="27" t="s">
        <v>176</v>
      </c>
      <c r="D27" s="28">
        <v>1999</v>
      </c>
      <c r="E27" s="25">
        <v>73</v>
      </c>
      <c r="F27" s="25">
        <v>93</v>
      </c>
      <c r="G27" s="25">
        <v>90</v>
      </c>
      <c r="H27" s="21">
        <f t="shared" si="2"/>
        <v>256</v>
      </c>
      <c r="I27" s="25">
        <v>94</v>
      </c>
      <c r="J27" s="25">
        <v>92</v>
      </c>
      <c r="K27" s="48">
        <v>90</v>
      </c>
      <c r="L27" s="21">
        <f t="shared" si="3"/>
        <v>276</v>
      </c>
      <c r="M27" s="49">
        <f t="shared" si="4"/>
        <v>532</v>
      </c>
      <c r="N27" s="49">
        <v>9</v>
      </c>
      <c r="O27" s="49" t="s">
        <v>72</v>
      </c>
      <c r="P27" s="49"/>
      <c r="Q27" s="49"/>
      <c r="R27" s="55"/>
    </row>
    <row r="28" spans="1:18" ht="18.75" customHeight="1">
      <c r="A28" s="22">
        <v>11</v>
      </c>
      <c r="B28" s="27" t="s">
        <v>11</v>
      </c>
      <c r="C28" s="27" t="s">
        <v>175</v>
      </c>
      <c r="D28" s="28">
        <v>1996</v>
      </c>
      <c r="E28" s="25">
        <v>95</v>
      </c>
      <c r="F28" s="25">
        <v>89</v>
      </c>
      <c r="G28" s="25">
        <v>90</v>
      </c>
      <c r="H28" s="21">
        <f t="shared" si="2"/>
        <v>274</v>
      </c>
      <c r="I28" s="25">
        <v>84</v>
      </c>
      <c r="J28" s="25">
        <v>90</v>
      </c>
      <c r="K28" s="48">
        <v>83</v>
      </c>
      <c r="L28" s="21">
        <f t="shared" si="3"/>
        <v>257</v>
      </c>
      <c r="M28" s="49">
        <f t="shared" si="4"/>
        <v>531</v>
      </c>
      <c r="N28" s="49">
        <v>7</v>
      </c>
      <c r="O28" s="49" t="s">
        <v>72</v>
      </c>
      <c r="P28" s="49"/>
      <c r="Q28" s="49"/>
      <c r="R28" s="55"/>
    </row>
    <row r="29" spans="1:18" ht="18.75" customHeight="1">
      <c r="A29" s="22">
        <v>12</v>
      </c>
      <c r="B29" s="27" t="s">
        <v>66</v>
      </c>
      <c r="C29" s="27" t="s">
        <v>93</v>
      </c>
      <c r="D29" s="28">
        <v>1996</v>
      </c>
      <c r="E29" s="25">
        <v>94</v>
      </c>
      <c r="F29" s="25">
        <v>83</v>
      </c>
      <c r="G29" s="25">
        <v>92</v>
      </c>
      <c r="H29" s="21">
        <f t="shared" si="2"/>
        <v>269</v>
      </c>
      <c r="I29" s="25">
        <v>83</v>
      </c>
      <c r="J29" s="25">
        <v>89</v>
      </c>
      <c r="K29" s="48">
        <v>85</v>
      </c>
      <c r="L29" s="21">
        <f t="shared" si="3"/>
        <v>257</v>
      </c>
      <c r="M29" s="49">
        <f t="shared" si="4"/>
        <v>526</v>
      </c>
      <c r="N29" s="49">
        <v>3</v>
      </c>
      <c r="O29" s="49" t="s">
        <v>72</v>
      </c>
      <c r="P29" s="49"/>
      <c r="Q29" s="49"/>
      <c r="R29" s="55"/>
    </row>
    <row r="30" spans="1:18" ht="18.75" customHeight="1">
      <c r="A30" s="22">
        <v>13</v>
      </c>
      <c r="B30" s="27" t="s">
        <v>16</v>
      </c>
      <c r="C30" s="27" t="s">
        <v>15</v>
      </c>
      <c r="D30" s="28">
        <v>1998</v>
      </c>
      <c r="E30" s="25">
        <v>84</v>
      </c>
      <c r="F30" s="25">
        <v>96</v>
      </c>
      <c r="G30" s="25">
        <v>90</v>
      </c>
      <c r="H30" s="21">
        <f t="shared" si="2"/>
        <v>270</v>
      </c>
      <c r="I30" s="25">
        <v>87</v>
      </c>
      <c r="J30" s="25">
        <v>81</v>
      </c>
      <c r="K30" s="48">
        <v>85</v>
      </c>
      <c r="L30" s="21">
        <f t="shared" si="3"/>
        <v>253</v>
      </c>
      <c r="M30" s="49">
        <f t="shared" si="4"/>
        <v>523</v>
      </c>
      <c r="N30" s="49">
        <v>6</v>
      </c>
      <c r="O30" s="49" t="s">
        <v>72</v>
      </c>
      <c r="P30" s="49"/>
      <c r="Q30" s="49"/>
      <c r="R30" s="55"/>
    </row>
    <row r="31" spans="1:18" ht="18.75" customHeight="1">
      <c r="A31" s="22">
        <v>14</v>
      </c>
      <c r="B31" s="27" t="s">
        <v>179</v>
      </c>
      <c r="C31" s="27" t="s">
        <v>176</v>
      </c>
      <c r="D31" s="28">
        <v>1996</v>
      </c>
      <c r="E31" s="25">
        <v>84</v>
      </c>
      <c r="F31" s="25">
        <v>95</v>
      </c>
      <c r="G31" s="25">
        <v>92</v>
      </c>
      <c r="H31" s="21">
        <f t="shared" si="2"/>
        <v>271</v>
      </c>
      <c r="I31" s="25">
        <v>72</v>
      </c>
      <c r="J31" s="25">
        <v>90</v>
      </c>
      <c r="K31" s="48">
        <v>83</v>
      </c>
      <c r="L31" s="21">
        <f t="shared" si="3"/>
        <v>245</v>
      </c>
      <c r="M31" s="49">
        <f t="shared" si="4"/>
        <v>516</v>
      </c>
      <c r="N31" s="49">
        <v>8</v>
      </c>
      <c r="O31" s="49"/>
      <c r="P31" s="49"/>
      <c r="Q31" s="49"/>
      <c r="R31" s="55"/>
    </row>
    <row r="32" spans="1:18" ht="18.75" customHeight="1">
      <c r="A32" s="22">
        <v>15</v>
      </c>
      <c r="B32" s="27" t="s">
        <v>17</v>
      </c>
      <c r="C32" s="27" t="s">
        <v>15</v>
      </c>
      <c r="D32" s="28">
        <v>1997</v>
      </c>
      <c r="E32" s="25">
        <v>81</v>
      </c>
      <c r="F32" s="25">
        <v>82</v>
      </c>
      <c r="G32" s="25">
        <v>87</v>
      </c>
      <c r="H32" s="21">
        <f t="shared" si="2"/>
        <v>250</v>
      </c>
      <c r="I32" s="25">
        <v>89</v>
      </c>
      <c r="J32" s="25">
        <v>93</v>
      </c>
      <c r="K32" s="48">
        <v>79</v>
      </c>
      <c r="L32" s="21">
        <f t="shared" si="3"/>
        <v>261</v>
      </c>
      <c r="M32" s="49">
        <f t="shared" si="4"/>
        <v>511</v>
      </c>
      <c r="N32" s="49">
        <v>6</v>
      </c>
      <c r="O32" s="49"/>
      <c r="P32" s="49"/>
      <c r="Q32" s="49"/>
      <c r="R32" s="55"/>
    </row>
    <row r="33" spans="1:18" ht="18.75" customHeight="1">
      <c r="A33" s="22">
        <v>16</v>
      </c>
      <c r="B33" s="27" t="s">
        <v>53</v>
      </c>
      <c r="C33" s="27" t="s">
        <v>176</v>
      </c>
      <c r="D33" s="28">
        <v>1999</v>
      </c>
      <c r="E33" s="25">
        <v>80</v>
      </c>
      <c r="F33" s="25">
        <v>75</v>
      </c>
      <c r="G33" s="25">
        <v>86</v>
      </c>
      <c r="H33" s="21">
        <f t="shared" si="2"/>
        <v>241</v>
      </c>
      <c r="I33" s="25">
        <v>88</v>
      </c>
      <c r="J33" s="25">
        <v>86</v>
      </c>
      <c r="K33" s="48">
        <v>83</v>
      </c>
      <c r="L33" s="21">
        <f t="shared" si="3"/>
        <v>257</v>
      </c>
      <c r="M33" s="49">
        <f t="shared" si="4"/>
        <v>498</v>
      </c>
      <c r="N33" s="49">
        <v>6</v>
      </c>
      <c r="O33" s="49"/>
      <c r="P33" s="49"/>
      <c r="Q33" s="49"/>
      <c r="R33" s="55"/>
    </row>
    <row r="34" spans="1:18" ht="18.75" customHeight="1">
      <c r="A34" s="22">
        <v>17</v>
      </c>
      <c r="B34" s="27" t="s">
        <v>160</v>
      </c>
      <c r="C34" s="27" t="s">
        <v>156</v>
      </c>
      <c r="D34" s="28">
        <v>1999</v>
      </c>
      <c r="E34" s="25">
        <v>90</v>
      </c>
      <c r="F34" s="25">
        <v>88</v>
      </c>
      <c r="G34" s="25">
        <v>83</v>
      </c>
      <c r="H34" s="21">
        <f t="shared" si="2"/>
        <v>261</v>
      </c>
      <c r="I34" s="25">
        <v>80</v>
      </c>
      <c r="J34" s="25">
        <v>83</v>
      </c>
      <c r="K34" s="48">
        <v>66</v>
      </c>
      <c r="L34" s="21">
        <f t="shared" si="3"/>
        <v>229</v>
      </c>
      <c r="M34" s="49">
        <f t="shared" si="4"/>
        <v>490</v>
      </c>
      <c r="N34" s="49">
        <v>5</v>
      </c>
      <c r="O34" s="49"/>
      <c r="P34" s="49"/>
      <c r="Q34" s="49"/>
      <c r="R34" s="55"/>
    </row>
    <row r="35" spans="1:18" ht="18.75" customHeight="1">
      <c r="A35" s="22">
        <v>18</v>
      </c>
      <c r="B35" s="27" t="s">
        <v>42</v>
      </c>
      <c r="C35" s="27" t="s">
        <v>182</v>
      </c>
      <c r="D35" s="28">
        <v>1999</v>
      </c>
      <c r="E35" s="25">
        <v>59</v>
      </c>
      <c r="F35" s="25">
        <v>56</v>
      </c>
      <c r="G35" s="25">
        <v>55</v>
      </c>
      <c r="H35" s="21">
        <f t="shared" si="2"/>
        <v>170</v>
      </c>
      <c r="I35" s="25">
        <v>67</v>
      </c>
      <c r="J35" s="25">
        <v>42</v>
      </c>
      <c r="K35" s="48">
        <v>66</v>
      </c>
      <c r="L35" s="21">
        <f t="shared" si="3"/>
        <v>175</v>
      </c>
      <c r="M35" s="49">
        <f t="shared" si="4"/>
        <v>345</v>
      </c>
      <c r="N35" s="49">
        <v>1</v>
      </c>
      <c r="O35" s="49"/>
      <c r="P35" s="49"/>
      <c r="Q35" s="49"/>
      <c r="R35" s="55"/>
    </row>
    <row r="36" spans="1:18" ht="18.75" customHeight="1">
      <c r="A36" s="22">
        <v>19</v>
      </c>
      <c r="B36" s="141" t="s">
        <v>41</v>
      </c>
      <c r="C36" s="142" t="s">
        <v>15</v>
      </c>
      <c r="D36" s="143">
        <v>1997</v>
      </c>
      <c r="E36" s="25">
        <v>77</v>
      </c>
      <c r="F36" s="25">
        <v>89</v>
      </c>
      <c r="G36" s="25">
        <v>88</v>
      </c>
      <c r="H36" s="21">
        <f t="shared" si="2"/>
        <v>254</v>
      </c>
      <c r="I36" s="25" t="s">
        <v>215</v>
      </c>
      <c r="J36" s="25" t="s">
        <v>216</v>
      </c>
      <c r="K36" s="48" t="s">
        <v>217</v>
      </c>
      <c r="L36" s="21"/>
      <c r="M36" s="49">
        <f t="shared" si="4"/>
        <v>254</v>
      </c>
      <c r="N36" s="49">
        <v>2</v>
      </c>
      <c r="O36" s="49"/>
      <c r="P36" s="49"/>
      <c r="Q36" s="49"/>
      <c r="R36" s="55"/>
    </row>
    <row r="37" spans="1:18" ht="18.75" customHeight="1">
      <c r="A37" s="22">
        <v>20</v>
      </c>
      <c r="B37" s="27" t="s">
        <v>180</v>
      </c>
      <c r="C37" s="27" t="s">
        <v>176</v>
      </c>
      <c r="D37" s="28">
        <v>1995</v>
      </c>
      <c r="E37" s="25">
        <v>79</v>
      </c>
      <c r="F37" s="25">
        <v>73</v>
      </c>
      <c r="G37" s="25">
        <v>75</v>
      </c>
      <c r="H37" s="21">
        <f t="shared" si="2"/>
        <v>227</v>
      </c>
      <c r="I37" s="25" t="s">
        <v>215</v>
      </c>
      <c r="J37" s="25" t="s">
        <v>216</v>
      </c>
      <c r="K37" s="48" t="s">
        <v>217</v>
      </c>
      <c r="L37" s="21"/>
      <c r="M37" s="49">
        <f t="shared" si="4"/>
        <v>227</v>
      </c>
      <c r="N37" s="49">
        <v>0</v>
      </c>
      <c r="O37" s="49"/>
      <c r="P37" s="49"/>
      <c r="Q37" s="49"/>
      <c r="R37" s="55"/>
    </row>
    <row r="38" spans="1:16" ht="9.75" customHeight="1">
      <c r="A38" s="56"/>
      <c r="B38" s="57"/>
      <c r="C38" s="57"/>
      <c r="D38" s="58"/>
      <c r="E38" s="59"/>
      <c r="F38" s="59"/>
      <c r="G38" s="59"/>
      <c r="H38" s="60"/>
      <c r="I38" s="59"/>
      <c r="J38" s="59"/>
      <c r="K38" s="59"/>
      <c r="L38" s="60"/>
      <c r="M38" s="61"/>
      <c r="N38" s="61"/>
      <c r="O38" s="61"/>
      <c r="P38" s="61"/>
    </row>
    <row r="39" spans="3:8" ht="15.75">
      <c r="C39" s="62" t="s">
        <v>85</v>
      </c>
      <c r="D39" s="4"/>
      <c r="E39" s="63"/>
      <c r="F39" s="63"/>
      <c r="G39" s="63"/>
      <c r="H39" s="63" t="s">
        <v>87</v>
      </c>
    </row>
    <row r="40" spans="1:14" ht="15.75">
      <c r="A40" s="64" t="s">
        <v>88</v>
      </c>
      <c r="B40" s="64"/>
      <c r="C40" s="42" t="s">
        <v>89</v>
      </c>
      <c r="D40" s="65" t="s">
        <v>84</v>
      </c>
      <c r="E40" s="66" t="s">
        <v>27</v>
      </c>
      <c r="F40" s="67" t="s">
        <v>89</v>
      </c>
      <c r="G40" s="65" t="s">
        <v>84</v>
      </c>
      <c r="H40" s="66" t="s">
        <v>27</v>
      </c>
      <c r="I40" s="42" t="s">
        <v>26</v>
      </c>
      <c r="K40" s="68"/>
      <c r="L40" s="68"/>
      <c r="M40" s="46"/>
      <c r="N40" s="69"/>
    </row>
    <row r="41" spans="1:13" ht="21" customHeight="1">
      <c r="A41" s="70" t="s">
        <v>90</v>
      </c>
      <c r="B41" s="71"/>
      <c r="C41" s="72">
        <v>25</v>
      </c>
      <c r="D41" s="73">
        <v>2</v>
      </c>
      <c r="E41" s="72">
        <f>SUM(C41:D41)</f>
        <v>27</v>
      </c>
      <c r="F41" s="72">
        <v>43.5</v>
      </c>
      <c r="G41" s="73"/>
      <c r="H41" s="72">
        <f>SUM(F41:G41)</f>
        <v>43.5</v>
      </c>
      <c r="I41" s="72">
        <f>E41+H41</f>
        <v>70.5</v>
      </c>
      <c r="K41" s="74"/>
      <c r="M41" s="69"/>
    </row>
    <row r="42" spans="1:9" ht="21" customHeight="1">
      <c r="A42" s="70" t="s">
        <v>91</v>
      </c>
      <c r="B42" s="75"/>
      <c r="C42" s="72"/>
      <c r="D42" s="73"/>
      <c r="E42" s="72">
        <f>SUM(C42:D42)</f>
        <v>0</v>
      </c>
      <c r="F42" s="72"/>
      <c r="G42" s="73"/>
      <c r="H42" s="72">
        <f>SUM(F42:G42)</f>
        <v>0</v>
      </c>
      <c r="I42" s="72">
        <f>E42+H42</f>
        <v>0</v>
      </c>
    </row>
    <row r="43" spans="1:9" ht="21" customHeight="1">
      <c r="A43" s="70" t="s">
        <v>15</v>
      </c>
      <c r="B43" s="75"/>
      <c r="C43" s="72">
        <v>21.4</v>
      </c>
      <c r="D43" s="73"/>
      <c r="E43" s="72">
        <f>SUM(C43:D43)</f>
        <v>21.4</v>
      </c>
      <c r="F43" s="72"/>
      <c r="G43" s="73"/>
      <c r="H43" s="72">
        <f>SUM(F43:G43)</f>
        <v>0</v>
      </c>
      <c r="I43" s="72">
        <f>E43+H43</f>
        <v>21.4</v>
      </c>
    </row>
    <row r="44" spans="1:9" ht="21" customHeight="1">
      <c r="A44" s="70" t="s">
        <v>92</v>
      </c>
      <c r="B44" s="75"/>
      <c r="C44" s="72"/>
      <c r="D44" s="73"/>
      <c r="E44" s="72">
        <f>SUM(C44:D44)</f>
        <v>0</v>
      </c>
      <c r="F44" s="72">
        <v>25</v>
      </c>
      <c r="G44" s="73">
        <v>1</v>
      </c>
      <c r="H44" s="72">
        <f>SUM(F44:G44)</f>
        <v>26</v>
      </c>
      <c r="I44" s="72">
        <f>E44+H44</f>
        <v>26</v>
      </c>
    </row>
    <row r="45" spans="1:9" ht="21" customHeight="1">
      <c r="A45" s="70" t="s">
        <v>93</v>
      </c>
      <c r="B45" s="76"/>
      <c r="C45" s="72"/>
      <c r="D45" s="73"/>
      <c r="E45" s="72">
        <f>SUM(C45:D45)</f>
        <v>0</v>
      </c>
      <c r="F45" s="72"/>
      <c r="G45" s="73"/>
      <c r="H45" s="72">
        <f>SUM(F45:G45)</f>
        <v>0</v>
      </c>
      <c r="I45" s="72">
        <f>E45+H45</f>
        <v>0</v>
      </c>
    </row>
    <row r="46" ht="9.75" customHeight="1">
      <c r="A46" s="43"/>
    </row>
    <row r="47" spans="1:8" ht="15.75">
      <c r="A47" s="29" t="s">
        <v>77</v>
      </c>
      <c r="B47" s="30"/>
      <c r="C47" s="31"/>
      <c r="D47" s="32"/>
      <c r="E47" s="33"/>
      <c r="F47" s="32"/>
      <c r="G47" s="34"/>
      <c r="H47" s="33" t="s">
        <v>78</v>
      </c>
    </row>
    <row r="48" spans="1:8" ht="12" customHeight="1">
      <c r="A48" s="30"/>
      <c r="B48" s="30"/>
      <c r="C48" s="31"/>
      <c r="D48" s="31"/>
      <c r="E48" s="33"/>
      <c r="F48" s="31"/>
      <c r="G48" s="34"/>
      <c r="H48" s="36"/>
    </row>
    <row r="49" spans="1:8" ht="15.75">
      <c r="A49" s="37" t="s">
        <v>79</v>
      </c>
      <c r="B49" s="30"/>
      <c r="C49" s="38"/>
      <c r="D49" s="31"/>
      <c r="E49" s="31"/>
      <c r="F49" s="30"/>
      <c r="G49" s="34"/>
      <c r="H49" s="33" t="s">
        <v>80</v>
      </c>
    </row>
  </sheetData>
  <sheetProtection/>
  <printOptions horizontalCentered="1"/>
  <pageMargins left="0.75" right="0.75" top="0.7874015748031497" bottom="0.1968503937007874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zoomScalePageLayoutView="0" workbookViewId="0" topLeftCell="A1">
      <selection activeCell="M2" sqref="M2"/>
    </sheetView>
  </sheetViews>
  <sheetFormatPr defaultColWidth="9.00390625" defaultRowHeight="15"/>
  <cols>
    <col min="1" max="1" width="5.57421875" style="7" customWidth="1"/>
    <col min="2" max="2" width="21.8515625" style="7" customWidth="1"/>
    <col min="3" max="3" width="25.57421875" style="9" customWidth="1"/>
    <col min="4" max="4" width="7.28125" style="3" customWidth="1"/>
    <col min="5" max="5" width="4.7109375" style="7" customWidth="1"/>
    <col min="6" max="6" width="4.421875" style="7" customWidth="1"/>
    <col min="7" max="7" width="6.28125" style="7" customWidth="1"/>
    <col min="8" max="8" width="4.140625" style="7" customWidth="1"/>
    <col min="9" max="9" width="5.421875" style="7" customWidth="1"/>
    <col min="10" max="10" width="4.421875" style="7" customWidth="1"/>
    <col min="11" max="11" width="9.00390625" style="39" customWidth="1"/>
    <col min="12" max="12" width="4.00390625" style="39" customWidth="1"/>
    <col min="13" max="13" width="6.421875" style="0" customWidth="1"/>
    <col min="14" max="14" width="8.140625" style="0" customWidth="1"/>
    <col min="15" max="15" width="5.8515625" style="0" customWidth="1"/>
  </cols>
  <sheetData>
    <row r="1" spans="2:6" ht="20.25">
      <c r="B1" s="8" t="s">
        <v>68</v>
      </c>
      <c r="E1" s="10"/>
      <c r="F1" s="11"/>
    </row>
    <row r="2" spans="2:6" ht="18.75">
      <c r="B2" s="6" t="s">
        <v>69</v>
      </c>
      <c r="C2" s="12"/>
      <c r="D2" s="13"/>
      <c r="E2" s="10"/>
      <c r="F2" s="11"/>
    </row>
    <row r="3" spans="2:11" ht="18">
      <c r="B3" s="15"/>
      <c r="C3" s="12"/>
      <c r="D3" s="13"/>
      <c r="E3" s="47"/>
      <c r="F3" s="47"/>
      <c r="G3" s="47"/>
      <c r="H3" s="47"/>
      <c r="I3" s="47"/>
      <c r="J3" s="47"/>
      <c r="K3" s="47"/>
    </row>
    <row r="4" spans="1:11" ht="20.25" customHeight="1">
      <c r="A4" s="17" t="s">
        <v>106</v>
      </c>
      <c r="B4" s="15"/>
      <c r="C4" s="12" t="s">
        <v>87</v>
      </c>
      <c r="D4" s="13"/>
      <c r="E4" s="1"/>
      <c r="F4" s="1" t="s">
        <v>22</v>
      </c>
      <c r="G4" s="1" t="s">
        <v>23</v>
      </c>
      <c r="H4" s="1" t="s">
        <v>24</v>
      </c>
      <c r="I4" s="1" t="s">
        <v>70</v>
      </c>
      <c r="J4" s="1" t="s">
        <v>71</v>
      </c>
      <c r="K4" s="1" t="s">
        <v>72</v>
      </c>
    </row>
    <row r="5" spans="5:11" ht="15" customHeight="1">
      <c r="E5" s="1" t="s">
        <v>74</v>
      </c>
      <c r="F5" s="1">
        <v>594</v>
      </c>
      <c r="G5" s="1">
        <v>582</v>
      </c>
      <c r="H5" s="1">
        <v>570</v>
      </c>
      <c r="I5" s="1">
        <v>540</v>
      </c>
      <c r="J5" s="1">
        <v>515</v>
      </c>
      <c r="K5" s="1">
        <v>500</v>
      </c>
    </row>
    <row r="6" spans="1:15" ht="30.75" customHeight="1">
      <c r="A6" s="86" t="s">
        <v>29</v>
      </c>
      <c r="B6" s="81" t="s">
        <v>75</v>
      </c>
      <c r="C6" s="81" t="s">
        <v>76</v>
      </c>
      <c r="D6" s="41" t="s">
        <v>34</v>
      </c>
      <c r="E6" s="41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 t="s">
        <v>27</v>
      </c>
      <c r="L6" s="101" t="s">
        <v>81</v>
      </c>
      <c r="M6" s="101" t="s">
        <v>28</v>
      </c>
      <c r="N6" s="102" t="s">
        <v>30</v>
      </c>
      <c r="O6" s="103" t="s">
        <v>110</v>
      </c>
    </row>
    <row r="7" spans="1:14" ht="17.25" customHeight="1">
      <c r="A7" s="81"/>
      <c r="B7" s="44" t="s">
        <v>87</v>
      </c>
      <c r="C7" s="81"/>
      <c r="D7" s="41"/>
      <c r="E7" s="21"/>
      <c r="F7" s="21"/>
      <c r="G7" s="21"/>
      <c r="H7" s="21"/>
      <c r="I7" s="21"/>
      <c r="J7" s="21"/>
      <c r="K7" s="21"/>
      <c r="L7" s="46"/>
      <c r="M7" s="45" t="s">
        <v>86</v>
      </c>
      <c r="N7" s="46">
        <v>1</v>
      </c>
    </row>
    <row r="8" spans="1:15" ht="19.5" customHeight="1">
      <c r="A8" s="22">
        <v>1</v>
      </c>
      <c r="B8" s="141" t="s">
        <v>5</v>
      </c>
      <c r="C8" s="142" t="s">
        <v>173</v>
      </c>
      <c r="D8" s="143">
        <v>1995</v>
      </c>
      <c r="E8" s="25">
        <v>96</v>
      </c>
      <c r="F8" s="25">
        <v>97</v>
      </c>
      <c r="G8" s="25">
        <v>96</v>
      </c>
      <c r="H8" s="25">
        <v>96</v>
      </c>
      <c r="I8" s="25">
        <v>96</v>
      </c>
      <c r="J8" s="25">
        <v>97</v>
      </c>
      <c r="K8" s="21">
        <f aca="true" t="shared" si="0" ref="K8:K31">SUM(E8:J8)</f>
        <v>578</v>
      </c>
      <c r="L8" s="26"/>
      <c r="M8" s="87" t="s">
        <v>24</v>
      </c>
      <c r="N8" s="88">
        <v>25</v>
      </c>
      <c r="O8" s="88">
        <v>2</v>
      </c>
    </row>
    <row r="9" spans="1:15" ht="19.5" customHeight="1">
      <c r="A9" s="22">
        <v>2</v>
      </c>
      <c r="B9" s="141" t="s">
        <v>37</v>
      </c>
      <c r="C9" s="142" t="s">
        <v>173</v>
      </c>
      <c r="D9" s="143">
        <v>1997</v>
      </c>
      <c r="E9" s="25">
        <v>93</v>
      </c>
      <c r="F9" s="25">
        <v>95</v>
      </c>
      <c r="G9" s="25">
        <v>92</v>
      </c>
      <c r="H9" s="25">
        <v>96</v>
      </c>
      <c r="I9" s="25">
        <v>94</v>
      </c>
      <c r="J9" s="25">
        <v>95</v>
      </c>
      <c r="K9" s="21">
        <f t="shared" si="0"/>
        <v>565</v>
      </c>
      <c r="L9" s="26"/>
      <c r="M9" s="87" t="s">
        <v>70</v>
      </c>
      <c r="N9" s="88">
        <v>24</v>
      </c>
      <c r="O9" s="88">
        <v>1</v>
      </c>
    </row>
    <row r="10" spans="1:15" ht="19.5" customHeight="1">
      <c r="A10" s="22">
        <v>3</v>
      </c>
      <c r="B10" s="141" t="s">
        <v>7</v>
      </c>
      <c r="C10" s="142" t="s">
        <v>173</v>
      </c>
      <c r="D10" s="143">
        <v>1996</v>
      </c>
      <c r="E10" s="25">
        <v>94</v>
      </c>
      <c r="F10" s="25">
        <v>94</v>
      </c>
      <c r="G10" s="25">
        <v>91</v>
      </c>
      <c r="H10" s="25">
        <v>97</v>
      </c>
      <c r="I10" s="25">
        <v>94</v>
      </c>
      <c r="J10" s="25">
        <v>94</v>
      </c>
      <c r="K10" s="21">
        <f t="shared" si="0"/>
        <v>564</v>
      </c>
      <c r="L10" s="26"/>
      <c r="M10" s="87" t="s">
        <v>70</v>
      </c>
      <c r="N10" s="88">
        <v>23</v>
      </c>
      <c r="O10" s="88">
        <v>1</v>
      </c>
    </row>
    <row r="11" spans="1:15" ht="19.5" customHeight="1">
      <c r="A11" s="22">
        <v>4</v>
      </c>
      <c r="B11" s="141" t="s">
        <v>36</v>
      </c>
      <c r="C11" s="142" t="s">
        <v>174</v>
      </c>
      <c r="D11" s="143">
        <v>1997</v>
      </c>
      <c r="E11" s="25">
        <v>93</v>
      </c>
      <c r="F11" s="25">
        <v>92</v>
      </c>
      <c r="G11" s="25">
        <v>90</v>
      </c>
      <c r="H11" s="25">
        <v>91</v>
      </c>
      <c r="I11" s="25">
        <v>94</v>
      </c>
      <c r="J11" s="25">
        <v>93</v>
      </c>
      <c r="K11" s="21">
        <f t="shared" si="0"/>
        <v>553</v>
      </c>
      <c r="L11" s="26"/>
      <c r="M11" s="87" t="s">
        <v>70</v>
      </c>
      <c r="N11" s="88">
        <v>22</v>
      </c>
      <c r="O11" s="88">
        <v>1</v>
      </c>
    </row>
    <row r="12" spans="1:15" ht="19.5" customHeight="1">
      <c r="A12" s="22">
        <v>5</v>
      </c>
      <c r="B12" s="141" t="s">
        <v>132</v>
      </c>
      <c r="C12" s="142" t="s">
        <v>173</v>
      </c>
      <c r="D12" s="143">
        <v>1999</v>
      </c>
      <c r="E12" s="25">
        <v>93</v>
      </c>
      <c r="F12" s="25">
        <v>97</v>
      </c>
      <c r="G12" s="25">
        <v>92</v>
      </c>
      <c r="H12" s="25">
        <v>89</v>
      </c>
      <c r="I12" s="25">
        <v>88</v>
      </c>
      <c r="J12" s="25">
        <v>93</v>
      </c>
      <c r="K12" s="21">
        <f t="shared" si="0"/>
        <v>552</v>
      </c>
      <c r="L12" s="21"/>
      <c r="M12" s="26" t="s">
        <v>70</v>
      </c>
      <c r="N12" s="88">
        <v>21</v>
      </c>
      <c r="O12" s="88">
        <v>1</v>
      </c>
    </row>
    <row r="13" spans="1:15" ht="19.5" customHeight="1">
      <c r="A13" s="22">
        <v>6</v>
      </c>
      <c r="B13" s="144" t="s">
        <v>61</v>
      </c>
      <c r="C13" s="145" t="s">
        <v>93</v>
      </c>
      <c r="D13" s="146">
        <v>1999</v>
      </c>
      <c r="E13" s="25">
        <v>90</v>
      </c>
      <c r="F13" s="25">
        <v>92</v>
      </c>
      <c r="G13" s="25">
        <v>97</v>
      </c>
      <c r="H13" s="25">
        <v>89</v>
      </c>
      <c r="I13" s="25">
        <v>92</v>
      </c>
      <c r="J13" s="25">
        <v>91</v>
      </c>
      <c r="K13" s="21">
        <f t="shared" si="0"/>
        <v>551</v>
      </c>
      <c r="L13" s="26"/>
      <c r="M13" s="87" t="s">
        <v>70</v>
      </c>
      <c r="N13" s="88">
        <v>20</v>
      </c>
      <c r="O13" s="88">
        <v>1</v>
      </c>
    </row>
    <row r="14" spans="1:15" ht="19.5" customHeight="1">
      <c r="A14" s="22">
        <v>7</v>
      </c>
      <c r="B14" s="141" t="s">
        <v>39</v>
      </c>
      <c r="C14" s="142" t="s">
        <v>174</v>
      </c>
      <c r="D14" s="143">
        <v>1998</v>
      </c>
      <c r="E14" s="25">
        <v>94</v>
      </c>
      <c r="F14" s="25">
        <v>92</v>
      </c>
      <c r="G14" s="25">
        <v>92</v>
      </c>
      <c r="H14" s="25">
        <v>87</v>
      </c>
      <c r="I14" s="25">
        <v>92</v>
      </c>
      <c r="J14" s="25">
        <v>87</v>
      </c>
      <c r="K14" s="21">
        <f t="shared" si="0"/>
        <v>544</v>
      </c>
      <c r="L14" s="26"/>
      <c r="M14" s="87" t="s">
        <v>70</v>
      </c>
      <c r="N14" s="88">
        <v>19</v>
      </c>
      <c r="O14" s="88">
        <v>1</v>
      </c>
    </row>
    <row r="15" spans="1:15" ht="19.5" customHeight="1">
      <c r="A15" s="22">
        <v>8</v>
      </c>
      <c r="B15" s="144" t="s">
        <v>55</v>
      </c>
      <c r="C15" s="145" t="s">
        <v>143</v>
      </c>
      <c r="D15" s="146">
        <v>1999</v>
      </c>
      <c r="E15" s="25">
        <v>91</v>
      </c>
      <c r="F15" s="25">
        <v>90</v>
      </c>
      <c r="G15" s="25">
        <v>95</v>
      </c>
      <c r="H15" s="25">
        <v>86</v>
      </c>
      <c r="I15" s="25">
        <v>90</v>
      </c>
      <c r="J15" s="25">
        <v>91</v>
      </c>
      <c r="K15" s="21">
        <f t="shared" si="0"/>
        <v>543</v>
      </c>
      <c r="L15" s="26"/>
      <c r="M15" s="87" t="s">
        <v>70</v>
      </c>
      <c r="N15" s="88">
        <v>18</v>
      </c>
      <c r="O15" s="88">
        <v>1</v>
      </c>
    </row>
    <row r="16" spans="1:15" ht="19.5" customHeight="1">
      <c r="A16" s="22">
        <v>9</v>
      </c>
      <c r="B16" s="144" t="s">
        <v>65</v>
      </c>
      <c r="C16" s="145" t="s">
        <v>92</v>
      </c>
      <c r="D16" s="146">
        <v>1997</v>
      </c>
      <c r="E16" s="25">
        <v>93</v>
      </c>
      <c r="F16" s="25">
        <v>90</v>
      </c>
      <c r="G16" s="25">
        <v>93</v>
      </c>
      <c r="H16" s="25">
        <v>88</v>
      </c>
      <c r="I16" s="25">
        <v>90</v>
      </c>
      <c r="J16" s="25">
        <v>87</v>
      </c>
      <c r="K16" s="21">
        <f t="shared" si="0"/>
        <v>541</v>
      </c>
      <c r="L16" s="26"/>
      <c r="M16" s="87" t="s">
        <v>70</v>
      </c>
      <c r="N16" s="88">
        <v>17</v>
      </c>
      <c r="O16" s="88">
        <v>1</v>
      </c>
    </row>
    <row r="17" spans="1:15" ht="19.5" customHeight="1">
      <c r="A17" s="22">
        <v>10</v>
      </c>
      <c r="B17" s="144" t="s">
        <v>67</v>
      </c>
      <c r="C17" s="145" t="s">
        <v>92</v>
      </c>
      <c r="D17" s="146">
        <v>1997</v>
      </c>
      <c r="E17" s="25">
        <v>91</v>
      </c>
      <c r="F17" s="25">
        <v>91</v>
      </c>
      <c r="G17" s="25">
        <v>88</v>
      </c>
      <c r="H17" s="25">
        <v>93</v>
      </c>
      <c r="I17" s="25">
        <v>89</v>
      </c>
      <c r="J17" s="25">
        <v>88</v>
      </c>
      <c r="K17" s="21">
        <f t="shared" si="0"/>
        <v>540</v>
      </c>
      <c r="L17" s="26"/>
      <c r="M17" s="87" t="s">
        <v>70</v>
      </c>
      <c r="N17" s="88">
        <v>16</v>
      </c>
      <c r="O17" s="88">
        <v>1</v>
      </c>
    </row>
    <row r="18" spans="1:15" ht="19.5" customHeight="1">
      <c r="A18" s="22">
        <v>11</v>
      </c>
      <c r="B18" s="141" t="s">
        <v>157</v>
      </c>
      <c r="C18" s="142" t="s">
        <v>156</v>
      </c>
      <c r="D18" s="143">
        <v>1997</v>
      </c>
      <c r="E18" s="25">
        <v>87</v>
      </c>
      <c r="F18" s="25">
        <v>90</v>
      </c>
      <c r="G18" s="25">
        <v>90</v>
      </c>
      <c r="H18" s="25">
        <v>90</v>
      </c>
      <c r="I18" s="25">
        <v>94</v>
      </c>
      <c r="J18" s="25">
        <v>88</v>
      </c>
      <c r="K18" s="21">
        <f t="shared" si="0"/>
        <v>539</v>
      </c>
      <c r="L18" s="26"/>
      <c r="M18" s="87" t="s">
        <v>71</v>
      </c>
      <c r="N18" s="88">
        <v>15</v>
      </c>
      <c r="O18" s="88"/>
    </row>
    <row r="19" spans="1:15" ht="19.5" customHeight="1">
      <c r="A19" s="22">
        <v>12</v>
      </c>
      <c r="B19" s="141" t="s">
        <v>8</v>
      </c>
      <c r="C19" s="142" t="s">
        <v>174</v>
      </c>
      <c r="D19" s="143">
        <v>1995</v>
      </c>
      <c r="E19" s="25">
        <v>89</v>
      </c>
      <c r="F19" s="25">
        <v>92</v>
      </c>
      <c r="G19" s="25">
        <v>91</v>
      </c>
      <c r="H19" s="25">
        <v>89</v>
      </c>
      <c r="I19" s="25">
        <v>84</v>
      </c>
      <c r="J19" s="25">
        <v>89</v>
      </c>
      <c r="K19" s="21">
        <f t="shared" si="0"/>
        <v>534</v>
      </c>
      <c r="L19" s="26"/>
      <c r="M19" s="87" t="s">
        <v>71</v>
      </c>
      <c r="N19" s="88"/>
      <c r="O19" s="88"/>
    </row>
    <row r="20" spans="1:15" ht="19.5" customHeight="1">
      <c r="A20" s="22">
        <v>13</v>
      </c>
      <c r="B20" s="144" t="s">
        <v>146</v>
      </c>
      <c r="C20" s="145" t="s">
        <v>143</v>
      </c>
      <c r="D20" s="146">
        <v>1998</v>
      </c>
      <c r="E20" s="25">
        <v>85</v>
      </c>
      <c r="F20" s="25">
        <v>88</v>
      </c>
      <c r="G20" s="25">
        <v>90</v>
      </c>
      <c r="H20" s="25">
        <v>91</v>
      </c>
      <c r="I20" s="25">
        <v>91</v>
      </c>
      <c r="J20" s="25">
        <v>86</v>
      </c>
      <c r="K20" s="21">
        <f t="shared" si="0"/>
        <v>531</v>
      </c>
      <c r="L20" s="26"/>
      <c r="M20" s="87" t="s">
        <v>71</v>
      </c>
      <c r="N20" s="88">
        <v>13</v>
      </c>
      <c r="O20" s="88"/>
    </row>
    <row r="21" spans="1:15" ht="19.5" customHeight="1">
      <c r="A21" s="22">
        <v>14</v>
      </c>
      <c r="B21" s="141" t="s">
        <v>49</v>
      </c>
      <c r="C21" s="142" t="s">
        <v>175</v>
      </c>
      <c r="D21" s="143">
        <v>1998</v>
      </c>
      <c r="E21" s="25">
        <v>85</v>
      </c>
      <c r="F21" s="25">
        <v>90</v>
      </c>
      <c r="G21" s="25">
        <v>89</v>
      </c>
      <c r="H21" s="25">
        <v>90</v>
      </c>
      <c r="I21" s="25">
        <v>87</v>
      </c>
      <c r="J21" s="25">
        <v>88</v>
      </c>
      <c r="K21" s="21">
        <f t="shared" si="0"/>
        <v>529</v>
      </c>
      <c r="L21" s="26" t="s">
        <v>207</v>
      </c>
      <c r="M21" s="87" t="s">
        <v>71</v>
      </c>
      <c r="N21" s="88">
        <v>12</v>
      </c>
      <c r="O21" s="88"/>
    </row>
    <row r="22" spans="1:15" ht="19.5" customHeight="1">
      <c r="A22" s="22">
        <v>15</v>
      </c>
      <c r="B22" s="141" t="s">
        <v>51</v>
      </c>
      <c r="C22" s="142" t="s">
        <v>175</v>
      </c>
      <c r="D22" s="143">
        <v>1998</v>
      </c>
      <c r="E22" s="25">
        <v>87</v>
      </c>
      <c r="F22" s="25">
        <v>87</v>
      </c>
      <c r="G22" s="25">
        <v>88</v>
      </c>
      <c r="H22" s="25">
        <v>90</v>
      </c>
      <c r="I22" s="25">
        <v>84</v>
      </c>
      <c r="J22" s="25">
        <v>93</v>
      </c>
      <c r="K22" s="21">
        <f t="shared" si="0"/>
        <v>529</v>
      </c>
      <c r="L22" s="26" t="s">
        <v>191</v>
      </c>
      <c r="M22" s="87" t="s">
        <v>71</v>
      </c>
      <c r="N22" s="88">
        <v>11</v>
      </c>
      <c r="O22" s="88"/>
    </row>
    <row r="23" spans="1:15" ht="19.5" customHeight="1">
      <c r="A23" s="22">
        <v>16</v>
      </c>
      <c r="B23" s="27" t="s">
        <v>186</v>
      </c>
      <c r="C23" s="27" t="s">
        <v>93</v>
      </c>
      <c r="D23" s="28">
        <v>1998</v>
      </c>
      <c r="E23" s="25">
        <v>85</v>
      </c>
      <c r="F23" s="25">
        <v>88</v>
      </c>
      <c r="G23" s="25">
        <v>86</v>
      </c>
      <c r="H23" s="25">
        <v>88</v>
      </c>
      <c r="I23" s="25">
        <v>88</v>
      </c>
      <c r="J23" s="25">
        <v>85</v>
      </c>
      <c r="K23" s="21">
        <f t="shared" si="0"/>
        <v>520</v>
      </c>
      <c r="L23" s="26"/>
      <c r="M23" s="87" t="s">
        <v>71</v>
      </c>
      <c r="N23" s="88">
        <v>10</v>
      </c>
      <c r="O23" s="88"/>
    </row>
    <row r="24" spans="1:15" ht="19.5" customHeight="1">
      <c r="A24" s="22">
        <v>17</v>
      </c>
      <c r="B24" s="141" t="s">
        <v>6</v>
      </c>
      <c r="C24" s="142" t="s">
        <v>174</v>
      </c>
      <c r="D24" s="143">
        <v>1995</v>
      </c>
      <c r="E24" s="25">
        <v>85</v>
      </c>
      <c r="F24" s="25">
        <v>85</v>
      </c>
      <c r="G24" s="25">
        <v>86</v>
      </c>
      <c r="H24" s="25">
        <v>87</v>
      </c>
      <c r="I24" s="25">
        <v>84</v>
      </c>
      <c r="J24" s="25">
        <v>89</v>
      </c>
      <c r="K24" s="21">
        <f t="shared" si="0"/>
        <v>516</v>
      </c>
      <c r="L24" s="26"/>
      <c r="M24" s="87" t="s">
        <v>71</v>
      </c>
      <c r="N24" s="88"/>
      <c r="O24" s="88"/>
    </row>
    <row r="25" spans="1:15" ht="19.5" customHeight="1">
      <c r="A25" s="22">
        <v>18</v>
      </c>
      <c r="B25" s="144" t="s">
        <v>165</v>
      </c>
      <c r="C25" s="145" t="s">
        <v>183</v>
      </c>
      <c r="D25" s="146">
        <v>1999</v>
      </c>
      <c r="E25" s="25">
        <v>84</v>
      </c>
      <c r="F25" s="25">
        <v>87</v>
      </c>
      <c r="G25" s="25">
        <v>87</v>
      </c>
      <c r="H25" s="25">
        <v>81</v>
      </c>
      <c r="I25" s="25">
        <v>87</v>
      </c>
      <c r="J25" s="25">
        <v>89</v>
      </c>
      <c r="K25" s="21">
        <f t="shared" si="0"/>
        <v>515</v>
      </c>
      <c r="L25" s="26"/>
      <c r="M25" s="87" t="s">
        <v>71</v>
      </c>
      <c r="N25" s="88">
        <v>8</v>
      </c>
      <c r="O25" s="88"/>
    </row>
    <row r="26" spans="1:15" ht="19.5" customHeight="1">
      <c r="A26" s="22">
        <v>19</v>
      </c>
      <c r="B26" s="144" t="s">
        <v>164</v>
      </c>
      <c r="C26" s="145" t="s">
        <v>93</v>
      </c>
      <c r="D26" s="146">
        <v>1995</v>
      </c>
      <c r="E26" s="25">
        <v>90</v>
      </c>
      <c r="F26" s="25">
        <v>81</v>
      </c>
      <c r="G26" s="25">
        <v>82</v>
      </c>
      <c r="H26" s="25">
        <v>88</v>
      </c>
      <c r="I26" s="25">
        <v>84</v>
      </c>
      <c r="J26" s="25">
        <v>81</v>
      </c>
      <c r="K26" s="21">
        <f t="shared" si="0"/>
        <v>506</v>
      </c>
      <c r="L26" s="26"/>
      <c r="M26" s="87" t="s">
        <v>72</v>
      </c>
      <c r="N26" s="88"/>
      <c r="O26" s="88"/>
    </row>
    <row r="27" spans="1:15" ht="19.5" customHeight="1">
      <c r="A27" s="22">
        <v>20</v>
      </c>
      <c r="B27" s="144" t="s">
        <v>60</v>
      </c>
      <c r="C27" s="145" t="s">
        <v>183</v>
      </c>
      <c r="D27" s="146">
        <v>1998</v>
      </c>
      <c r="E27" s="25">
        <v>76</v>
      </c>
      <c r="F27" s="25">
        <v>85</v>
      </c>
      <c r="G27" s="25">
        <v>78</v>
      </c>
      <c r="H27" s="25">
        <v>82</v>
      </c>
      <c r="I27" s="25">
        <v>84</v>
      </c>
      <c r="J27" s="25">
        <v>90</v>
      </c>
      <c r="K27" s="21">
        <f t="shared" si="0"/>
        <v>495</v>
      </c>
      <c r="L27" s="26"/>
      <c r="M27" s="87"/>
      <c r="N27" s="88"/>
      <c r="O27" s="88"/>
    </row>
    <row r="28" spans="1:15" ht="19.5" customHeight="1">
      <c r="A28" s="22">
        <v>21</v>
      </c>
      <c r="B28" s="141" t="s">
        <v>155</v>
      </c>
      <c r="C28" s="142" t="s">
        <v>156</v>
      </c>
      <c r="D28" s="143">
        <v>1996</v>
      </c>
      <c r="E28" s="25">
        <v>80</v>
      </c>
      <c r="F28" s="25">
        <v>85</v>
      </c>
      <c r="G28" s="25">
        <v>82</v>
      </c>
      <c r="H28" s="25">
        <v>74</v>
      </c>
      <c r="I28" s="25">
        <v>77</v>
      </c>
      <c r="J28" s="25">
        <v>85</v>
      </c>
      <c r="K28" s="21">
        <f t="shared" si="0"/>
        <v>483</v>
      </c>
      <c r="L28" s="26"/>
      <c r="M28" s="87"/>
      <c r="N28" s="88"/>
      <c r="O28" s="88"/>
    </row>
    <row r="29" spans="1:15" ht="19.5" customHeight="1">
      <c r="A29" s="22">
        <v>22</v>
      </c>
      <c r="B29" s="144" t="s">
        <v>145</v>
      </c>
      <c r="C29" s="145" t="s">
        <v>143</v>
      </c>
      <c r="D29" s="146">
        <v>1998</v>
      </c>
      <c r="E29" s="25">
        <v>82</v>
      </c>
      <c r="F29" s="25">
        <v>81</v>
      </c>
      <c r="G29" s="25">
        <v>81</v>
      </c>
      <c r="H29" s="25">
        <v>82</v>
      </c>
      <c r="I29" s="25">
        <v>75</v>
      </c>
      <c r="J29" s="25">
        <v>76</v>
      </c>
      <c r="K29" s="21">
        <f t="shared" si="0"/>
        <v>477</v>
      </c>
      <c r="L29" s="26"/>
      <c r="M29" s="87"/>
      <c r="N29" s="88"/>
      <c r="O29" s="88"/>
    </row>
    <row r="30" spans="1:15" ht="19.5" customHeight="1">
      <c r="A30" s="22">
        <v>23</v>
      </c>
      <c r="B30" s="144" t="s">
        <v>163</v>
      </c>
      <c r="C30" s="145" t="s">
        <v>183</v>
      </c>
      <c r="D30" s="146">
        <v>1999</v>
      </c>
      <c r="E30" s="25">
        <v>82</v>
      </c>
      <c r="F30" s="25">
        <v>78</v>
      </c>
      <c r="G30" s="25">
        <v>83</v>
      </c>
      <c r="H30" s="25">
        <v>79</v>
      </c>
      <c r="I30" s="25">
        <v>75</v>
      </c>
      <c r="J30" s="25">
        <v>76</v>
      </c>
      <c r="K30" s="21">
        <f t="shared" si="0"/>
        <v>473</v>
      </c>
      <c r="L30" s="26"/>
      <c r="M30" s="87"/>
      <c r="N30" s="88"/>
      <c r="O30" s="88"/>
    </row>
    <row r="31" spans="1:15" ht="19.5" customHeight="1">
      <c r="A31" s="22">
        <v>24</v>
      </c>
      <c r="B31" s="141" t="s">
        <v>153</v>
      </c>
      <c r="C31" s="142" t="s">
        <v>33</v>
      </c>
      <c r="D31" s="143">
        <v>1997</v>
      </c>
      <c r="E31" s="25">
        <v>79</v>
      </c>
      <c r="F31" s="25">
        <v>74</v>
      </c>
      <c r="G31" s="25">
        <v>80</v>
      </c>
      <c r="H31" s="25">
        <v>81</v>
      </c>
      <c r="I31" s="25">
        <v>78</v>
      </c>
      <c r="J31" s="25">
        <v>74</v>
      </c>
      <c r="K31" s="21">
        <f t="shared" si="0"/>
        <v>466</v>
      </c>
      <c r="L31" s="26"/>
      <c r="M31" s="87"/>
      <c r="N31" s="88"/>
      <c r="O31" s="88"/>
    </row>
    <row r="32" ht="15">
      <c r="M32" s="91"/>
    </row>
    <row r="33" spans="1:7" ht="15.75">
      <c r="A33" s="64" t="s">
        <v>88</v>
      </c>
      <c r="B33" s="64"/>
      <c r="C33" s="46" t="s">
        <v>89</v>
      </c>
      <c r="D33" s="92" t="s">
        <v>107</v>
      </c>
      <c r="E33" s="74"/>
      <c r="F33" s="74"/>
      <c r="G33" s="74" t="s">
        <v>27</v>
      </c>
    </row>
    <row r="34" spans="1:7" ht="25.5" customHeight="1">
      <c r="A34" s="151" t="s">
        <v>173</v>
      </c>
      <c r="B34" s="152"/>
      <c r="C34" s="153">
        <v>93</v>
      </c>
      <c r="D34" s="49">
        <v>5</v>
      </c>
      <c r="E34" s="90"/>
      <c r="F34" s="90"/>
      <c r="G34" s="154">
        <f aca="true" t="shared" si="1" ref="G34:G41">SUM(C34:F34)</f>
        <v>98</v>
      </c>
    </row>
    <row r="35" spans="1:7" ht="25.5" customHeight="1">
      <c r="A35" s="151" t="s">
        <v>174</v>
      </c>
      <c r="B35" s="155"/>
      <c r="C35" s="88">
        <v>41</v>
      </c>
      <c r="D35" s="49">
        <v>2</v>
      </c>
      <c r="E35" s="90"/>
      <c r="F35" s="90"/>
      <c r="G35" s="154">
        <f t="shared" si="1"/>
        <v>43</v>
      </c>
    </row>
    <row r="36" spans="1:7" ht="25.5" customHeight="1">
      <c r="A36" s="151" t="s">
        <v>187</v>
      </c>
      <c r="B36" s="155"/>
      <c r="C36" s="106">
        <v>23</v>
      </c>
      <c r="D36" s="49"/>
      <c r="E36" s="90"/>
      <c r="F36" s="90"/>
      <c r="G36" s="154">
        <f t="shared" si="1"/>
        <v>23</v>
      </c>
    </row>
    <row r="37" spans="1:7" ht="25.5" customHeight="1">
      <c r="A37" s="150" t="s">
        <v>156</v>
      </c>
      <c r="B37" s="155"/>
      <c r="C37" s="106">
        <v>15</v>
      </c>
      <c r="D37" s="49"/>
      <c r="E37" s="90"/>
      <c r="F37" s="90"/>
      <c r="G37" s="154">
        <f t="shared" si="1"/>
        <v>15</v>
      </c>
    </row>
    <row r="38" spans="1:7" ht="25.5" customHeight="1">
      <c r="A38" s="151" t="s">
        <v>18</v>
      </c>
      <c r="B38" s="155"/>
      <c r="C38" s="106">
        <v>31</v>
      </c>
      <c r="D38" s="49">
        <v>1</v>
      </c>
      <c r="E38" s="90"/>
      <c r="F38" s="90"/>
      <c r="G38" s="154">
        <f t="shared" si="1"/>
        <v>32</v>
      </c>
    </row>
    <row r="39" spans="1:7" ht="25.5" customHeight="1">
      <c r="A39" s="151" t="s">
        <v>92</v>
      </c>
      <c r="B39" s="152"/>
      <c r="C39" s="88">
        <v>33</v>
      </c>
      <c r="D39" s="49">
        <v>2</v>
      </c>
      <c r="E39" s="90"/>
      <c r="F39" s="90"/>
      <c r="G39" s="154">
        <f t="shared" si="1"/>
        <v>35</v>
      </c>
    </row>
    <row r="40" spans="1:7" ht="25.5" customHeight="1">
      <c r="A40" s="20" t="s">
        <v>93</v>
      </c>
      <c r="B40" s="152"/>
      <c r="C40" s="88">
        <v>30</v>
      </c>
      <c r="D40" s="49">
        <v>1</v>
      </c>
      <c r="E40" s="90"/>
      <c r="F40" s="90"/>
      <c r="G40" s="154">
        <f t="shared" si="1"/>
        <v>31</v>
      </c>
    </row>
    <row r="41" spans="1:7" ht="25.5" customHeight="1">
      <c r="A41" s="151" t="s">
        <v>183</v>
      </c>
      <c r="B41" s="152"/>
      <c r="C41" s="88">
        <v>8</v>
      </c>
      <c r="D41" s="49"/>
      <c r="E41" s="90"/>
      <c r="F41" s="90"/>
      <c r="G41" s="154">
        <f t="shared" si="1"/>
        <v>8</v>
      </c>
    </row>
    <row r="42" spans="1:4" ht="24" customHeight="1">
      <c r="A42" s="95"/>
      <c r="B42" s="68"/>
      <c r="C42" s="46"/>
      <c r="D42" s="92"/>
    </row>
    <row r="43" spans="1:8" ht="15.75">
      <c r="A43" s="29" t="s">
        <v>77</v>
      </c>
      <c r="B43" s="30"/>
      <c r="C43" s="31"/>
      <c r="D43" s="32"/>
      <c r="E43" s="33"/>
      <c r="F43" s="32"/>
      <c r="G43" s="34"/>
      <c r="H43" s="33" t="s">
        <v>78</v>
      </c>
    </row>
    <row r="44" spans="1:8" ht="15.75">
      <c r="A44" s="30"/>
      <c r="B44" s="30"/>
      <c r="C44" s="31"/>
      <c r="D44" s="31"/>
      <c r="E44" s="33"/>
      <c r="F44" s="31"/>
      <c r="G44" s="34"/>
      <c r="H44" s="36"/>
    </row>
    <row r="45" spans="1:8" ht="15.75">
      <c r="A45" s="37" t="s">
        <v>79</v>
      </c>
      <c r="B45" s="30"/>
      <c r="C45" s="38"/>
      <c r="D45" s="31"/>
      <c r="E45" s="31"/>
      <c r="F45" s="30"/>
      <c r="G45" s="34"/>
      <c r="H45" s="33" t="s">
        <v>80</v>
      </c>
    </row>
  </sheetData>
  <sheetProtection/>
  <printOptions horizontalCentered="1"/>
  <pageMargins left="0.3937007874015748" right="0.75" top="0.1968503937007874" bottom="0" header="0.5118110236220472" footer="0.5118110236220472"/>
  <pageSetup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PageLayoutView="0" workbookViewId="0" topLeftCell="A1">
      <selection activeCell="R8" sqref="R8"/>
    </sheetView>
  </sheetViews>
  <sheetFormatPr defaultColWidth="9.00390625" defaultRowHeight="15"/>
  <cols>
    <col min="1" max="1" width="5.00390625" style="7" customWidth="1"/>
    <col min="2" max="2" width="25.140625" style="7" customWidth="1"/>
    <col min="3" max="3" width="21.8515625" style="9" customWidth="1"/>
    <col min="4" max="4" width="6.00390625" style="3" customWidth="1"/>
    <col min="5" max="5" width="4.140625" style="7" customWidth="1"/>
    <col min="6" max="6" width="4.57421875" style="7" customWidth="1"/>
    <col min="7" max="7" width="6.8515625" style="7" customWidth="1"/>
    <col min="8" max="8" width="4.8515625" style="7" customWidth="1"/>
    <col min="9" max="9" width="4.7109375" style="7" customWidth="1"/>
    <col min="10" max="10" width="4.421875" style="7" customWidth="1"/>
    <col min="11" max="11" width="8.8515625" style="39" customWidth="1"/>
    <col min="12" max="12" width="5.57421875" style="39" customWidth="1"/>
    <col min="13" max="13" width="5.8515625" style="0" customWidth="1"/>
    <col min="14" max="14" width="6.140625" style="0" customWidth="1"/>
    <col min="15" max="15" width="7.140625" style="0" customWidth="1"/>
  </cols>
  <sheetData>
    <row r="1" spans="2:6" ht="20.25">
      <c r="B1" s="8" t="s">
        <v>68</v>
      </c>
      <c r="E1" s="10"/>
      <c r="F1" s="11"/>
    </row>
    <row r="2" spans="2:6" ht="18.75">
      <c r="B2" s="6" t="s">
        <v>69</v>
      </c>
      <c r="C2" s="12"/>
      <c r="D2" s="13"/>
      <c r="E2" s="10"/>
      <c r="F2" s="11"/>
    </row>
    <row r="3" spans="1:12" ht="10.5" customHeight="1">
      <c r="A3" s="17"/>
      <c r="F3" s="47"/>
      <c r="G3" s="47"/>
      <c r="H3" s="47"/>
      <c r="I3" s="47"/>
      <c r="J3" s="47"/>
      <c r="K3" s="47"/>
      <c r="L3" s="47"/>
    </row>
    <row r="4" spans="1:12" ht="18" customHeight="1">
      <c r="A4" s="17" t="s">
        <v>109</v>
      </c>
      <c r="C4" s="12" t="s">
        <v>87</v>
      </c>
      <c r="F4" s="1"/>
      <c r="G4" s="1" t="s">
        <v>22</v>
      </c>
      <c r="H4" s="1" t="s">
        <v>23</v>
      </c>
      <c r="I4" s="1" t="s">
        <v>24</v>
      </c>
      <c r="J4" s="1" t="s">
        <v>70</v>
      </c>
      <c r="K4" s="1" t="s">
        <v>71</v>
      </c>
      <c r="L4" s="1" t="s">
        <v>72</v>
      </c>
    </row>
    <row r="5" spans="1:12" ht="19.5" customHeight="1">
      <c r="A5" s="17"/>
      <c r="F5" s="40" t="s">
        <v>74</v>
      </c>
      <c r="G5" s="40">
        <v>584</v>
      </c>
      <c r="H5" s="40">
        <v>573</v>
      </c>
      <c r="I5" s="40">
        <v>559</v>
      </c>
      <c r="J5" s="40">
        <v>545</v>
      </c>
      <c r="K5" s="40">
        <v>510</v>
      </c>
      <c r="L5" s="40">
        <v>490</v>
      </c>
    </row>
    <row r="6" spans="1:15" ht="27" customHeight="1">
      <c r="A6" s="100" t="s">
        <v>29</v>
      </c>
      <c r="B6" s="100" t="s">
        <v>75</v>
      </c>
      <c r="C6" s="100" t="s">
        <v>76</v>
      </c>
      <c r="D6" s="101" t="s">
        <v>34</v>
      </c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101" t="s">
        <v>27</v>
      </c>
      <c r="L6" s="101" t="s">
        <v>81</v>
      </c>
      <c r="M6" s="101" t="s">
        <v>28</v>
      </c>
      <c r="N6" s="102" t="s">
        <v>30</v>
      </c>
      <c r="O6" s="103" t="s">
        <v>110</v>
      </c>
    </row>
    <row r="7" spans="1:14" ht="20.25" customHeight="1">
      <c r="A7" s="50"/>
      <c r="B7" s="44" t="s">
        <v>87</v>
      </c>
      <c r="C7" s="51"/>
      <c r="D7" s="52"/>
      <c r="E7" s="59"/>
      <c r="F7" s="59"/>
      <c r="G7" s="59"/>
      <c r="H7" s="59"/>
      <c r="I7" s="60"/>
      <c r="J7" s="45"/>
      <c r="K7" s="46"/>
      <c r="L7" s="46"/>
      <c r="M7" s="45" t="s">
        <v>86</v>
      </c>
      <c r="N7" s="46">
        <v>1</v>
      </c>
    </row>
    <row r="8" spans="1:15" ht="20.25" customHeight="1">
      <c r="A8" s="22">
        <v>1</v>
      </c>
      <c r="B8" s="27" t="s">
        <v>0</v>
      </c>
      <c r="C8" s="27" t="s">
        <v>92</v>
      </c>
      <c r="D8" s="28">
        <v>1996</v>
      </c>
      <c r="E8" s="25">
        <v>97</v>
      </c>
      <c r="F8" s="25">
        <v>97</v>
      </c>
      <c r="G8" s="25">
        <v>93</v>
      </c>
      <c r="H8" s="25">
        <v>91</v>
      </c>
      <c r="I8" s="25">
        <v>94</v>
      </c>
      <c r="J8" s="25">
        <v>96</v>
      </c>
      <c r="K8" s="21">
        <f aca="true" t="shared" si="0" ref="K8:K35">SUM(E8:J8)</f>
        <v>568</v>
      </c>
      <c r="L8" s="21"/>
      <c r="M8" s="26" t="s">
        <v>24</v>
      </c>
      <c r="N8" s="88">
        <v>25</v>
      </c>
      <c r="O8" s="88">
        <v>2</v>
      </c>
    </row>
    <row r="9" spans="1:15" ht="20.25" customHeight="1">
      <c r="A9" s="104">
        <v>2</v>
      </c>
      <c r="B9" s="27" t="s">
        <v>1</v>
      </c>
      <c r="C9" s="27" t="s">
        <v>92</v>
      </c>
      <c r="D9" s="28">
        <v>1995</v>
      </c>
      <c r="E9" s="25">
        <v>92</v>
      </c>
      <c r="F9" s="25">
        <v>95</v>
      </c>
      <c r="G9" s="25">
        <v>96</v>
      </c>
      <c r="H9" s="25">
        <v>93</v>
      </c>
      <c r="I9" s="25">
        <v>94</v>
      </c>
      <c r="J9" s="25">
        <v>95</v>
      </c>
      <c r="K9" s="21">
        <f t="shared" si="0"/>
        <v>565</v>
      </c>
      <c r="L9" s="21"/>
      <c r="M9" s="26" t="s">
        <v>24</v>
      </c>
      <c r="N9" s="88">
        <v>24</v>
      </c>
      <c r="O9" s="88">
        <v>2</v>
      </c>
    </row>
    <row r="10" spans="1:15" ht="20.25" customHeight="1">
      <c r="A10" s="22">
        <v>3</v>
      </c>
      <c r="B10" s="27" t="s">
        <v>2</v>
      </c>
      <c r="C10" s="27" t="s">
        <v>92</v>
      </c>
      <c r="D10" s="28">
        <v>1995</v>
      </c>
      <c r="E10" s="25">
        <v>92</v>
      </c>
      <c r="F10" s="25">
        <v>96</v>
      </c>
      <c r="G10" s="25">
        <v>97</v>
      </c>
      <c r="H10" s="25">
        <v>94</v>
      </c>
      <c r="I10" s="25">
        <v>90</v>
      </c>
      <c r="J10" s="25">
        <v>91</v>
      </c>
      <c r="K10" s="21">
        <f t="shared" si="0"/>
        <v>560</v>
      </c>
      <c r="L10" s="21"/>
      <c r="M10" s="26" t="s">
        <v>24</v>
      </c>
      <c r="N10" s="88">
        <v>23</v>
      </c>
      <c r="O10" s="88">
        <v>2</v>
      </c>
    </row>
    <row r="11" spans="1:15" ht="20.25" customHeight="1">
      <c r="A11" s="104">
        <v>4</v>
      </c>
      <c r="B11" s="23" t="s">
        <v>17</v>
      </c>
      <c r="C11" s="23" t="s">
        <v>15</v>
      </c>
      <c r="D11" s="24">
        <v>1997</v>
      </c>
      <c r="E11" s="25">
        <v>91</v>
      </c>
      <c r="F11" s="25">
        <v>92</v>
      </c>
      <c r="G11" s="25">
        <v>95</v>
      </c>
      <c r="H11" s="25">
        <v>93</v>
      </c>
      <c r="I11" s="25">
        <v>95</v>
      </c>
      <c r="J11" s="25">
        <v>93</v>
      </c>
      <c r="K11" s="21">
        <f t="shared" si="0"/>
        <v>559</v>
      </c>
      <c r="L11" s="21">
        <v>13</v>
      </c>
      <c r="M11" s="26" t="s">
        <v>24</v>
      </c>
      <c r="N11" s="88">
        <v>22</v>
      </c>
      <c r="O11" s="88">
        <v>2</v>
      </c>
    </row>
    <row r="12" spans="1:15" ht="20.25" customHeight="1">
      <c r="A12" s="22">
        <v>5</v>
      </c>
      <c r="B12" s="23" t="s">
        <v>12</v>
      </c>
      <c r="C12" s="23" t="s">
        <v>175</v>
      </c>
      <c r="D12" s="24">
        <v>1996</v>
      </c>
      <c r="E12" s="25">
        <v>93</v>
      </c>
      <c r="F12" s="25">
        <v>94</v>
      </c>
      <c r="G12" s="25">
        <v>92</v>
      </c>
      <c r="H12" s="25">
        <v>91</v>
      </c>
      <c r="I12" s="25">
        <v>96</v>
      </c>
      <c r="J12" s="25">
        <v>93</v>
      </c>
      <c r="K12" s="21">
        <f t="shared" si="0"/>
        <v>559</v>
      </c>
      <c r="L12" s="21">
        <v>12</v>
      </c>
      <c r="M12" s="26" t="s">
        <v>24</v>
      </c>
      <c r="N12" s="88">
        <v>21</v>
      </c>
      <c r="O12" s="88">
        <v>2</v>
      </c>
    </row>
    <row r="13" spans="1:15" ht="20.25" customHeight="1">
      <c r="A13" s="104">
        <v>6</v>
      </c>
      <c r="B13" s="23" t="s">
        <v>54</v>
      </c>
      <c r="C13" s="23" t="s">
        <v>175</v>
      </c>
      <c r="D13" s="24">
        <v>1999</v>
      </c>
      <c r="E13" s="25">
        <v>95</v>
      </c>
      <c r="F13" s="25">
        <v>89</v>
      </c>
      <c r="G13" s="25">
        <v>89</v>
      </c>
      <c r="H13" s="25">
        <v>92</v>
      </c>
      <c r="I13" s="25">
        <v>95</v>
      </c>
      <c r="J13" s="25">
        <v>92</v>
      </c>
      <c r="K13" s="21">
        <f t="shared" si="0"/>
        <v>552</v>
      </c>
      <c r="L13" s="21"/>
      <c r="M13" s="26" t="s">
        <v>70</v>
      </c>
      <c r="N13" s="88">
        <v>20</v>
      </c>
      <c r="O13" s="88">
        <v>1</v>
      </c>
    </row>
    <row r="14" spans="1:15" ht="20.25" customHeight="1">
      <c r="A14" s="22">
        <v>7</v>
      </c>
      <c r="B14" s="23" t="s">
        <v>11</v>
      </c>
      <c r="C14" s="23" t="s">
        <v>175</v>
      </c>
      <c r="D14" s="24">
        <v>1996</v>
      </c>
      <c r="E14" s="25">
        <v>90</v>
      </c>
      <c r="F14" s="25">
        <v>91</v>
      </c>
      <c r="G14" s="25">
        <v>94</v>
      </c>
      <c r="H14" s="25">
        <v>91</v>
      </c>
      <c r="I14" s="25">
        <v>92</v>
      </c>
      <c r="J14" s="25">
        <v>92</v>
      </c>
      <c r="K14" s="21">
        <f t="shared" si="0"/>
        <v>550</v>
      </c>
      <c r="L14" s="21">
        <v>7</v>
      </c>
      <c r="M14" s="26" t="s">
        <v>70</v>
      </c>
      <c r="N14" s="88">
        <v>19</v>
      </c>
      <c r="O14" s="88">
        <v>1</v>
      </c>
    </row>
    <row r="15" spans="1:15" ht="20.25" customHeight="1">
      <c r="A15" s="104">
        <v>8</v>
      </c>
      <c r="B15" s="23" t="s">
        <v>10</v>
      </c>
      <c r="C15" s="23" t="s">
        <v>175</v>
      </c>
      <c r="D15" s="24">
        <v>1998</v>
      </c>
      <c r="E15" s="25">
        <v>92</v>
      </c>
      <c r="F15" s="25">
        <v>91</v>
      </c>
      <c r="G15" s="25">
        <v>90</v>
      </c>
      <c r="H15" s="25">
        <v>96</v>
      </c>
      <c r="I15" s="25">
        <v>91</v>
      </c>
      <c r="J15" s="25">
        <v>90</v>
      </c>
      <c r="K15" s="21">
        <f t="shared" si="0"/>
        <v>550</v>
      </c>
      <c r="L15" s="21">
        <v>6</v>
      </c>
      <c r="M15" s="26" t="s">
        <v>70</v>
      </c>
      <c r="N15" s="88">
        <v>18</v>
      </c>
      <c r="O15" s="88">
        <v>1</v>
      </c>
    </row>
    <row r="16" spans="1:15" ht="20.25" customHeight="1">
      <c r="A16" s="22">
        <v>9</v>
      </c>
      <c r="B16" s="23" t="s">
        <v>137</v>
      </c>
      <c r="C16" s="23" t="s">
        <v>15</v>
      </c>
      <c r="D16" s="24">
        <v>1994</v>
      </c>
      <c r="E16" s="25">
        <v>91</v>
      </c>
      <c r="F16" s="25">
        <v>94</v>
      </c>
      <c r="G16" s="25">
        <v>92</v>
      </c>
      <c r="H16" s="25">
        <v>88</v>
      </c>
      <c r="I16" s="25">
        <v>90</v>
      </c>
      <c r="J16" s="25">
        <v>92</v>
      </c>
      <c r="K16" s="21">
        <f t="shared" si="0"/>
        <v>547</v>
      </c>
      <c r="L16" s="21"/>
      <c r="M16" s="26" t="s">
        <v>70</v>
      </c>
      <c r="N16" s="88">
        <v>17</v>
      </c>
      <c r="O16" s="88">
        <v>1</v>
      </c>
    </row>
    <row r="17" spans="1:15" ht="20.25" customHeight="1">
      <c r="A17" s="104">
        <v>10</v>
      </c>
      <c r="B17" s="23" t="s">
        <v>41</v>
      </c>
      <c r="C17" s="23" t="s">
        <v>15</v>
      </c>
      <c r="D17" s="24">
        <v>1997</v>
      </c>
      <c r="E17" s="25">
        <v>96</v>
      </c>
      <c r="F17" s="25">
        <v>87</v>
      </c>
      <c r="G17" s="25">
        <v>87</v>
      </c>
      <c r="H17" s="25">
        <v>92</v>
      </c>
      <c r="I17" s="25">
        <v>87</v>
      </c>
      <c r="J17" s="25">
        <v>94</v>
      </c>
      <c r="K17" s="21">
        <f t="shared" si="0"/>
        <v>543</v>
      </c>
      <c r="L17" s="21"/>
      <c r="M17" s="26" t="s">
        <v>71</v>
      </c>
      <c r="N17" s="88">
        <v>16</v>
      </c>
      <c r="O17" s="88"/>
    </row>
    <row r="18" spans="1:15" ht="20.25" customHeight="1">
      <c r="A18" s="22">
        <v>11</v>
      </c>
      <c r="B18" s="23" t="s">
        <v>40</v>
      </c>
      <c r="C18" s="23" t="s">
        <v>15</v>
      </c>
      <c r="D18" s="24">
        <v>1997</v>
      </c>
      <c r="E18" s="25">
        <v>92</v>
      </c>
      <c r="F18" s="25">
        <v>87</v>
      </c>
      <c r="G18" s="25">
        <v>92</v>
      </c>
      <c r="H18" s="25">
        <v>89</v>
      </c>
      <c r="I18" s="25">
        <v>88</v>
      </c>
      <c r="J18" s="25">
        <v>88</v>
      </c>
      <c r="K18" s="21">
        <f t="shared" si="0"/>
        <v>536</v>
      </c>
      <c r="L18" s="21"/>
      <c r="M18" s="26" t="s">
        <v>71</v>
      </c>
      <c r="N18" s="88">
        <v>15</v>
      </c>
      <c r="O18" s="88"/>
    </row>
    <row r="19" spans="1:15" ht="20.25" customHeight="1">
      <c r="A19" s="104">
        <v>12</v>
      </c>
      <c r="B19" s="23" t="s">
        <v>206</v>
      </c>
      <c r="C19" s="23" t="s">
        <v>15</v>
      </c>
      <c r="D19" s="24">
        <v>2000</v>
      </c>
      <c r="E19" s="25">
        <v>89</v>
      </c>
      <c r="F19" s="25">
        <v>88</v>
      </c>
      <c r="G19" s="25">
        <v>91</v>
      </c>
      <c r="H19" s="25">
        <v>83</v>
      </c>
      <c r="I19" s="25">
        <v>87</v>
      </c>
      <c r="J19" s="25">
        <v>96</v>
      </c>
      <c r="K19" s="21">
        <f t="shared" si="0"/>
        <v>534</v>
      </c>
      <c r="L19" s="21"/>
      <c r="M19" s="26" t="s">
        <v>71</v>
      </c>
      <c r="N19" s="88">
        <v>14</v>
      </c>
      <c r="O19" s="88"/>
    </row>
    <row r="20" spans="1:15" ht="20.25" customHeight="1">
      <c r="A20" s="22">
        <v>13</v>
      </c>
      <c r="B20" s="23" t="s">
        <v>179</v>
      </c>
      <c r="C20" s="23" t="s">
        <v>176</v>
      </c>
      <c r="D20" s="24">
        <v>1996</v>
      </c>
      <c r="E20" s="25">
        <v>86</v>
      </c>
      <c r="F20" s="25">
        <v>89</v>
      </c>
      <c r="G20" s="25">
        <v>93</v>
      </c>
      <c r="H20" s="25">
        <v>87</v>
      </c>
      <c r="I20" s="25">
        <v>92</v>
      </c>
      <c r="J20" s="25">
        <v>85</v>
      </c>
      <c r="K20" s="21">
        <f t="shared" si="0"/>
        <v>532</v>
      </c>
      <c r="L20" s="21"/>
      <c r="M20" s="26" t="s">
        <v>71</v>
      </c>
      <c r="N20" s="88">
        <v>13</v>
      </c>
      <c r="O20" s="88"/>
    </row>
    <row r="21" spans="1:15" ht="20.25" customHeight="1">
      <c r="A21" s="104">
        <v>14</v>
      </c>
      <c r="B21" s="23" t="s">
        <v>16</v>
      </c>
      <c r="C21" s="23" t="s">
        <v>15</v>
      </c>
      <c r="D21" s="24">
        <v>1998</v>
      </c>
      <c r="E21" s="105">
        <v>85</v>
      </c>
      <c r="F21" s="105">
        <v>89</v>
      </c>
      <c r="G21" s="105">
        <v>90</v>
      </c>
      <c r="H21" s="105">
        <v>92</v>
      </c>
      <c r="I21" s="105">
        <v>87</v>
      </c>
      <c r="J21" s="105">
        <v>87</v>
      </c>
      <c r="K21" s="21">
        <f t="shared" si="0"/>
        <v>530</v>
      </c>
      <c r="L21" s="21"/>
      <c r="M21" s="26" t="s">
        <v>71</v>
      </c>
      <c r="N21" s="88">
        <v>12</v>
      </c>
      <c r="O21" s="106"/>
    </row>
    <row r="22" spans="1:15" ht="20.25" customHeight="1">
      <c r="A22" s="22">
        <v>15</v>
      </c>
      <c r="B22" s="27" t="s">
        <v>66</v>
      </c>
      <c r="C22" s="27" t="s">
        <v>93</v>
      </c>
      <c r="D22" s="28">
        <v>1996</v>
      </c>
      <c r="E22" s="25">
        <v>90</v>
      </c>
      <c r="F22" s="25">
        <v>85</v>
      </c>
      <c r="G22" s="25">
        <v>91</v>
      </c>
      <c r="H22" s="25">
        <v>89</v>
      </c>
      <c r="I22" s="25">
        <v>89</v>
      </c>
      <c r="J22" s="25">
        <v>85</v>
      </c>
      <c r="K22" s="21">
        <f t="shared" si="0"/>
        <v>529</v>
      </c>
      <c r="L22" s="139"/>
      <c r="M22" s="107" t="s">
        <v>71</v>
      </c>
      <c r="N22" s="88">
        <v>11</v>
      </c>
      <c r="O22" s="88"/>
    </row>
    <row r="23" spans="1:15" ht="20.25" customHeight="1">
      <c r="A23" s="104">
        <v>16</v>
      </c>
      <c r="B23" s="27" t="s">
        <v>62</v>
      </c>
      <c r="C23" s="27" t="s">
        <v>93</v>
      </c>
      <c r="D23" s="28">
        <v>1999</v>
      </c>
      <c r="E23" s="25">
        <v>87</v>
      </c>
      <c r="F23" s="25">
        <v>90</v>
      </c>
      <c r="G23" s="25">
        <v>89</v>
      </c>
      <c r="H23" s="25">
        <v>85</v>
      </c>
      <c r="I23" s="25">
        <v>88</v>
      </c>
      <c r="J23" s="25">
        <v>88</v>
      </c>
      <c r="K23" s="21">
        <f t="shared" si="0"/>
        <v>527</v>
      </c>
      <c r="L23" s="139"/>
      <c r="M23" s="107" t="s">
        <v>71</v>
      </c>
      <c r="N23" s="88">
        <v>10</v>
      </c>
      <c r="O23" s="88"/>
    </row>
    <row r="24" spans="1:15" ht="20.25" customHeight="1">
      <c r="A24" s="22">
        <v>17</v>
      </c>
      <c r="B24" s="27" t="s">
        <v>168</v>
      </c>
      <c r="C24" s="27" t="s">
        <v>93</v>
      </c>
      <c r="D24" s="28">
        <v>1999</v>
      </c>
      <c r="E24" s="25">
        <v>91</v>
      </c>
      <c r="F24" s="25">
        <v>86</v>
      </c>
      <c r="G24" s="25">
        <v>88</v>
      </c>
      <c r="H24" s="25">
        <v>89</v>
      </c>
      <c r="I24" s="25">
        <v>85</v>
      </c>
      <c r="J24" s="25">
        <v>86</v>
      </c>
      <c r="K24" s="21">
        <f t="shared" si="0"/>
        <v>525</v>
      </c>
      <c r="L24" s="139">
        <v>11</v>
      </c>
      <c r="M24" s="107" t="s">
        <v>71</v>
      </c>
      <c r="N24" s="88">
        <v>9</v>
      </c>
      <c r="O24" s="88"/>
    </row>
    <row r="25" spans="1:15" ht="20.25" customHeight="1">
      <c r="A25" s="104">
        <v>18</v>
      </c>
      <c r="B25" s="23" t="s">
        <v>139</v>
      </c>
      <c r="C25" s="23" t="s">
        <v>175</v>
      </c>
      <c r="D25" s="24">
        <v>1994</v>
      </c>
      <c r="E25" s="25">
        <v>85</v>
      </c>
      <c r="F25" s="25">
        <v>87</v>
      </c>
      <c r="G25" s="25">
        <v>89</v>
      </c>
      <c r="H25" s="25">
        <v>90</v>
      </c>
      <c r="I25" s="25">
        <v>89</v>
      </c>
      <c r="J25" s="25">
        <v>85</v>
      </c>
      <c r="K25" s="21">
        <f t="shared" si="0"/>
        <v>525</v>
      </c>
      <c r="L25" s="139">
        <v>5</v>
      </c>
      <c r="M25" s="107" t="s">
        <v>71</v>
      </c>
      <c r="N25" s="88"/>
      <c r="O25" s="88"/>
    </row>
    <row r="26" spans="1:15" ht="20.25" customHeight="1">
      <c r="A26" s="22">
        <v>19</v>
      </c>
      <c r="B26" s="27" t="s">
        <v>170</v>
      </c>
      <c r="C26" s="27" t="s">
        <v>93</v>
      </c>
      <c r="D26" s="28">
        <v>1999</v>
      </c>
      <c r="E26" s="25">
        <v>87</v>
      </c>
      <c r="F26" s="25">
        <v>84</v>
      </c>
      <c r="G26" s="25">
        <v>78</v>
      </c>
      <c r="H26" s="25">
        <v>91</v>
      </c>
      <c r="I26" s="25">
        <v>82</v>
      </c>
      <c r="J26" s="25">
        <v>91</v>
      </c>
      <c r="K26" s="21">
        <f t="shared" si="0"/>
        <v>513</v>
      </c>
      <c r="L26" s="139"/>
      <c r="M26" s="107" t="s">
        <v>71</v>
      </c>
      <c r="N26" s="88">
        <v>7</v>
      </c>
      <c r="O26" s="88"/>
    </row>
    <row r="27" spans="1:15" ht="20.25" customHeight="1">
      <c r="A27" s="104">
        <v>20</v>
      </c>
      <c r="B27" s="23" t="s">
        <v>63</v>
      </c>
      <c r="C27" s="23" t="s">
        <v>183</v>
      </c>
      <c r="D27" s="24">
        <v>2000</v>
      </c>
      <c r="E27" s="25">
        <v>81</v>
      </c>
      <c r="F27" s="25">
        <v>91</v>
      </c>
      <c r="G27" s="25">
        <v>89</v>
      </c>
      <c r="H27" s="25">
        <v>79</v>
      </c>
      <c r="I27" s="25">
        <v>79</v>
      </c>
      <c r="J27" s="25">
        <v>87</v>
      </c>
      <c r="K27" s="21">
        <f t="shared" si="0"/>
        <v>506</v>
      </c>
      <c r="L27" s="21">
        <v>5</v>
      </c>
      <c r="M27" s="26" t="s">
        <v>72</v>
      </c>
      <c r="N27" s="88"/>
      <c r="O27" s="88"/>
    </row>
    <row r="28" spans="1:15" ht="20.25" customHeight="1">
      <c r="A28" s="22">
        <v>21</v>
      </c>
      <c r="B28" s="27" t="s">
        <v>160</v>
      </c>
      <c r="C28" s="27" t="s">
        <v>197</v>
      </c>
      <c r="D28" s="28">
        <v>1999</v>
      </c>
      <c r="E28" s="25">
        <v>82</v>
      </c>
      <c r="F28" s="25">
        <v>78</v>
      </c>
      <c r="G28" s="25">
        <v>84</v>
      </c>
      <c r="H28" s="25">
        <v>87</v>
      </c>
      <c r="I28" s="25">
        <v>86</v>
      </c>
      <c r="J28" s="25">
        <v>89</v>
      </c>
      <c r="K28" s="21">
        <f t="shared" si="0"/>
        <v>506</v>
      </c>
      <c r="L28" s="21">
        <v>4</v>
      </c>
      <c r="M28" s="26" t="s">
        <v>72</v>
      </c>
      <c r="N28" s="88"/>
      <c r="O28" s="88"/>
    </row>
    <row r="29" spans="1:15" ht="20.25" customHeight="1">
      <c r="A29" s="104">
        <v>22</v>
      </c>
      <c r="B29" s="23" t="s">
        <v>53</v>
      </c>
      <c r="C29" s="23" t="s">
        <v>176</v>
      </c>
      <c r="D29" s="24">
        <v>1999</v>
      </c>
      <c r="E29" s="25">
        <v>83</v>
      </c>
      <c r="F29" s="25">
        <v>80</v>
      </c>
      <c r="G29" s="25">
        <v>82</v>
      </c>
      <c r="H29" s="25">
        <v>87</v>
      </c>
      <c r="I29" s="25">
        <v>84</v>
      </c>
      <c r="J29" s="25">
        <v>88</v>
      </c>
      <c r="K29" s="21">
        <f t="shared" si="0"/>
        <v>504</v>
      </c>
      <c r="L29" s="21"/>
      <c r="M29" s="26" t="s">
        <v>72</v>
      </c>
      <c r="N29" s="88"/>
      <c r="O29" s="88"/>
    </row>
    <row r="30" spans="1:15" ht="20.25" customHeight="1">
      <c r="A30" s="22">
        <v>23</v>
      </c>
      <c r="B30" s="27" t="s">
        <v>159</v>
      </c>
      <c r="C30" s="27" t="s">
        <v>197</v>
      </c>
      <c r="D30" s="28">
        <v>1997</v>
      </c>
      <c r="E30" s="25">
        <v>84</v>
      </c>
      <c r="F30" s="25">
        <v>85</v>
      </c>
      <c r="G30" s="25">
        <v>83</v>
      </c>
      <c r="H30" s="25">
        <v>85</v>
      </c>
      <c r="I30" s="25">
        <v>83</v>
      </c>
      <c r="J30" s="25">
        <v>79</v>
      </c>
      <c r="K30" s="21">
        <f t="shared" si="0"/>
        <v>499</v>
      </c>
      <c r="L30" s="21"/>
      <c r="M30" s="26" t="s">
        <v>72</v>
      </c>
      <c r="N30" s="88"/>
      <c r="O30" s="88"/>
    </row>
    <row r="31" spans="1:15" ht="20.25" customHeight="1">
      <c r="A31" s="104">
        <v>24</v>
      </c>
      <c r="B31" s="27" t="s">
        <v>172</v>
      </c>
      <c r="C31" s="27" t="s">
        <v>183</v>
      </c>
      <c r="D31" s="28">
        <v>1999</v>
      </c>
      <c r="E31" s="25">
        <v>80</v>
      </c>
      <c r="F31" s="25">
        <v>78</v>
      </c>
      <c r="G31" s="25">
        <v>88</v>
      </c>
      <c r="H31" s="25">
        <v>77</v>
      </c>
      <c r="I31" s="25">
        <v>78</v>
      </c>
      <c r="J31" s="25">
        <v>80</v>
      </c>
      <c r="K31" s="21">
        <f t="shared" si="0"/>
        <v>481</v>
      </c>
      <c r="L31" s="21"/>
      <c r="M31" s="26"/>
      <c r="N31" s="88"/>
      <c r="O31" s="88"/>
    </row>
    <row r="32" spans="1:15" ht="20.25" customHeight="1">
      <c r="A32" s="22">
        <v>25</v>
      </c>
      <c r="B32" s="23" t="s">
        <v>180</v>
      </c>
      <c r="C32" s="23" t="s">
        <v>176</v>
      </c>
      <c r="D32" s="24">
        <v>1995</v>
      </c>
      <c r="E32" s="25">
        <v>79</v>
      </c>
      <c r="F32" s="25">
        <v>78</v>
      </c>
      <c r="G32" s="25">
        <v>79</v>
      </c>
      <c r="H32" s="25">
        <v>78</v>
      </c>
      <c r="I32" s="25">
        <v>78</v>
      </c>
      <c r="J32" s="25">
        <v>77</v>
      </c>
      <c r="K32" s="21">
        <f t="shared" si="0"/>
        <v>469</v>
      </c>
      <c r="L32" s="21"/>
      <c r="M32" s="26"/>
      <c r="N32" s="88"/>
      <c r="O32" s="88"/>
    </row>
    <row r="33" spans="1:15" ht="20.25" customHeight="1">
      <c r="A33" s="22" t="s">
        <v>25</v>
      </c>
      <c r="B33" s="27" t="s">
        <v>130</v>
      </c>
      <c r="C33" s="27" t="s">
        <v>152</v>
      </c>
      <c r="D33" s="28">
        <v>1955</v>
      </c>
      <c r="E33" s="25">
        <v>80</v>
      </c>
      <c r="F33" s="25">
        <v>85</v>
      </c>
      <c r="G33" s="25">
        <v>82</v>
      </c>
      <c r="H33" s="25">
        <v>86</v>
      </c>
      <c r="I33" s="25">
        <v>84</v>
      </c>
      <c r="J33" s="25">
        <v>90</v>
      </c>
      <c r="K33" s="21">
        <f t="shared" si="0"/>
        <v>507</v>
      </c>
      <c r="L33" s="139"/>
      <c r="M33" s="107"/>
      <c r="N33" s="88"/>
      <c r="O33" s="88"/>
    </row>
    <row r="34" spans="1:15" ht="20.25" customHeight="1">
      <c r="A34" s="22" t="s">
        <v>25</v>
      </c>
      <c r="B34" s="27" t="s">
        <v>131</v>
      </c>
      <c r="C34" s="27" t="s">
        <v>152</v>
      </c>
      <c r="D34" s="28">
        <v>1964</v>
      </c>
      <c r="E34" s="25">
        <v>79</v>
      </c>
      <c r="F34" s="25">
        <v>77</v>
      </c>
      <c r="G34" s="25">
        <v>83</v>
      </c>
      <c r="H34" s="25">
        <v>83</v>
      </c>
      <c r="I34" s="25">
        <v>82</v>
      </c>
      <c r="J34" s="25">
        <v>85</v>
      </c>
      <c r="K34" s="21">
        <f t="shared" si="0"/>
        <v>489</v>
      </c>
      <c r="L34" s="21"/>
      <c r="M34" s="26"/>
      <c r="N34" s="88"/>
      <c r="O34" s="88"/>
    </row>
    <row r="35" spans="1:15" ht="20.25" customHeight="1">
      <c r="A35" s="22" t="s">
        <v>25</v>
      </c>
      <c r="B35" s="27" t="s">
        <v>171</v>
      </c>
      <c r="C35" s="27" t="s">
        <v>184</v>
      </c>
      <c r="D35" s="28">
        <v>1992</v>
      </c>
      <c r="E35" s="25">
        <v>83</v>
      </c>
      <c r="F35" s="25">
        <v>93</v>
      </c>
      <c r="G35" s="25">
        <v>88</v>
      </c>
      <c r="H35" s="25">
        <v>89</v>
      </c>
      <c r="I35" s="25">
        <v>88</v>
      </c>
      <c r="J35" s="25">
        <v>88</v>
      </c>
      <c r="K35" s="21">
        <f t="shared" si="0"/>
        <v>529</v>
      </c>
      <c r="L35" s="139"/>
      <c r="M35" s="107"/>
      <c r="N35" s="88"/>
      <c r="O35" s="88"/>
    </row>
    <row r="36" spans="1:15" ht="20.25" customHeight="1">
      <c r="A36" s="104" t="s">
        <v>205</v>
      </c>
      <c r="B36" s="27" t="s">
        <v>186</v>
      </c>
      <c r="C36" s="27" t="s">
        <v>93</v>
      </c>
      <c r="D36" s="28">
        <v>1998</v>
      </c>
      <c r="E36" s="25"/>
      <c r="F36" s="25"/>
      <c r="G36" s="25"/>
      <c r="H36" s="25"/>
      <c r="I36" s="25"/>
      <c r="J36" s="25"/>
      <c r="K36" s="21"/>
      <c r="L36" s="21"/>
      <c r="M36" s="26"/>
      <c r="N36" s="88"/>
      <c r="O36" s="88"/>
    </row>
    <row r="37" ht="9.75" customHeight="1">
      <c r="F37" s="7" t="s">
        <v>111</v>
      </c>
    </row>
    <row r="38" spans="1:7" ht="15.75">
      <c r="A38" s="64" t="s">
        <v>88</v>
      </c>
      <c r="B38" s="64"/>
      <c r="C38" s="46" t="s">
        <v>89</v>
      </c>
      <c r="D38" s="92" t="s">
        <v>107</v>
      </c>
      <c r="E38" s="74"/>
      <c r="F38" s="74"/>
      <c r="G38" s="74" t="s">
        <v>27</v>
      </c>
    </row>
    <row r="39" spans="1:7" ht="25.5" customHeight="1">
      <c r="A39" s="108" t="s">
        <v>15</v>
      </c>
      <c r="B39" s="109"/>
      <c r="C39" s="72">
        <v>96</v>
      </c>
      <c r="D39" s="73">
        <v>3</v>
      </c>
      <c r="E39" s="110"/>
      <c r="F39" s="110"/>
      <c r="G39" s="111">
        <f aca="true" t="shared" si="1" ref="G39:G45">SUM(C39:F39)</f>
        <v>99</v>
      </c>
    </row>
    <row r="40" spans="1:7" ht="25.5" customHeight="1">
      <c r="A40" s="70" t="s">
        <v>187</v>
      </c>
      <c r="B40" s="75"/>
      <c r="C40" s="72">
        <v>78</v>
      </c>
      <c r="D40" s="73">
        <v>5</v>
      </c>
      <c r="E40" s="110"/>
      <c r="F40" s="110"/>
      <c r="G40" s="111">
        <f t="shared" si="1"/>
        <v>83</v>
      </c>
    </row>
    <row r="41" spans="1:7" ht="25.5" customHeight="1">
      <c r="A41" s="70" t="s">
        <v>208</v>
      </c>
      <c r="B41" s="75"/>
      <c r="C41" s="72">
        <v>13</v>
      </c>
      <c r="D41" s="73"/>
      <c r="E41" s="110"/>
      <c r="F41" s="110"/>
      <c r="G41" s="111">
        <f t="shared" si="1"/>
        <v>13</v>
      </c>
    </row>
    <row r="42" spans="1:7" ht="25.5" customHeight="1">
      <c r="A42" s="112" t="s">
        <v>156</v>
      </c>
      <c r="B42" s="113"/>
      <c r="C42" s="72">
        <v>0</v>
      </c>
      <c r="D42" s="73"/>
      <c r="E42" s="110"/>
      <c r="F42" s="110"/>
      <c r="G42" s="111">
        <f t="shared" si="1"/>
        <v>0</v>
      </c>
    </row>
    <row r="43" spans="1:7" ht="25.5" customHeight="1">
      <c r="A43" s="81" t="s">
        <v>115</v>
      </c>
      <c r="B43" s="75"/>
      <c r="C43" s="72">
        <v>72</v>
      </c>
      <c r="D43" s="73">
        <v>6</v>
      </c>
      <c r="E43" s="110"/>
      <c r="F43" s="110"/>
      <c r="G43" s="111">
        <f t="shared" si="1"/>
        <v>78</v>
      </c>
    </row>
    <row r="44" spans="1:7" ht="25.5" customHeight="1">
      <c r="A44" s="70" t="s">
        <v>188</v>
      </c>
      <c r="B44" s="75"/>
      <c r="C44" s="72">
        <v>37</v>
      </c>
      <c r="D44" s="73"/>
      <c r="E44" s="110"/>
      <c r="F44" s="110"/>
      <c r="G44" s="111">
        <f t="shared" si="1"/>
        <v>37</v>
      </c>
    </row>
    <row r="45" spans="1:7" ht="25.5" customHeight="1">
      <c r="A45" s="70" t="s">
        <v>189</v>
      </c>
      <c r="B45" s="75"/>
      <c r="C45" s="72">
        <v>0</v>
      </c>
      <c r="D45" s="73"/>
      <c r="E45" s="110"/>
      <c r="F45" s="110"/>
      <c r="G45" s="111">
        <f t="shared" si="1"/>
        <v>0</v>
      </c>
    </row>
    <row r="46" spans="3:7" ht="17.25" customHeight="1">
      <c r="C46" s="114"/>
      <c r="D46" s="115"/>
      <c r="E46" s="116"/>
      <c r="F46" s="116"/>
      <c r="G46" s="149"/>
    </row>
    <row r="47" spans="1:8" ht="15.75">
      <c r="A47" s="29" t="s">
        <v>77</v>
      </c>
      <c r="B47" s="30"/>
      <c r="C47" s="31"/>
      <c r="D47" s="32"/>
      <c r="E47" s="33"/>
      <c r="F47" s="32"/>
      <c r="G47" s="34"/>
      <c r="H47" s="33" t="s">
        <v>78</v>
      </c>
    </row>
    <row r="48" spans="1:8" ht="15.75">
      <c r="A48" s="30"/>
      <c r="B48" s="30"/>
      <c r="C48" s="31"/>
      <c r="D48" s="31"/>
      <c r="E48" s="33"/>
      <c r="F48" s="31"/>
      <c r="G48" s="34"/>
      <c r="H48" s="36"/>
    </row>
    <row r="49" spans="1:8" ht="15.75">
      <c r="A49" s="37" t="s">
        <v>79</v>
      </c>
      <c r="B49" s="30"/>
      <c r="C49" s="38"/>
      <c r="D49" s="31"/>
      <c r="E49" s="31"/>
      <c r="F49" s="30"/>
      <c r="G49" s="34"/>
      <c r="H49" s="33" t="s">
        <v>80</v>
      </c>
    </row>
  </sheetData>
  <sheetProtection/>
  <printOptions horizontalCentered="1"/>
  <pageMargins left="0.3937007874015748" right="0.75" top="0.1968503937007874" bottom="0.1968503937007874" header="0.5118110236220472" footer="0.5118110236220472"/>
  <pageSetup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">
      <selection activeCell="L2" sqref="L2"/>
    </sheetView>
  </sheetViews>
  <sheetFormatPr defaultColWidth="9.00390625" defaultRowHeight="15"/>
  <cols>
    <col min="1" max="1" width="5.57421875" style="7" customWidth="1"/>
    <col min="2" max="2" width="25.140625" style="7" customWidth="1"/>
    <col min="3" max="3" width="25.00390625" style="9" customWidth="1"/>
    <col min="4" max="4" width="5.421875" style="3" customWidth="1"/>
    <col min="5" max="5" width="4.7109375" style="7" customWidth="1"/>
    <col min="6" max="6" width="5.57421875" style="7" customWidth="1"/>
    <col min="7" max="7" width="5.140625" style="7" customWidth="1"/>
    <col min="8" max="8" width="5.00390625" style="7" bestFit="1" customWidth="1"/>
    <col min="9" max="9" width="8.140625" style="7" customWidth="1"/>
    <col min="10" max="10" width="5.140625" style="7" bestFit="1" customWidth="1"/>
    <col min="11" max="11" width="5.8515625" style="39" customWidth="1"/>
    <col min="12" max="12" width="7.421875" style="39" customWidth="1"/>
    <col min="13" max="13" width="8.28125" style="0" customWidth="1"/>
  </cols>
  <sheetData>
    <row r="1" spans="2:6" ht="20.25">
      <c r="B1" s="8" t="s">
        <v>68</v>
      </c>
      <c r="E1" s="10"/>
      <c r="F1" s="11"/>
    </row>
    <row r="2" spans="2:6" ht="18.75">
      <c r="B2" s="6" t="s">
        <v>69</v>
      </c>
      <c r="C2" s="12"/>
      <c r="D2" s="13"/>
      <c r="E2" s="10"/>
      <c r="F2" s="11"/>
    </row>
    <row r="3" spans="2:11" ht="18">
      <c r="B3" s="15"/>
      <c r="C3" s="12"/>
      <c r="D3" s="13"/>
      <c r="E3" s="47"/>
      <c r="F3" s="47"/>
      <c r="G3" s="47"/>
      <c r="H3" s="47"/>
      <c r="I3" s="47"/>
      <c r="J3" s="47"/>
      <c r="K3" s="47"/>
    </row>
    <row r="4" spans="1:11" ht="25.5" customHeight="1">
      <c r="A4" s="17" t="s">
        <v>108</v>
      </c>
      <c r="B4" s="15"/>
      <c r="C4" s="140" t="s">
        <v>85</v>
      </c>
      <c r="D4" s="13"/>
      <c r="E4" s="1"/>
      <c r="F4" s="1" t="s">
        <v>22</v>
      </c>
      <c r="G4" s="1" t="s">
        <v>23</v>
      </c>
      <c r="H4" s="1" t="s">
        <v>24</v>
      </c>
      <c r="I4" s="1" t="s">
        <v>70</v>
      </c>
      <c r="J4" s="1" t="s">
        <v>71</v>
      </c>
      <c r="K4" s="1" t="s">
        <v>72</v>
      </c>
    </row>
    <row r="5" spans="5:11" ht="15" customHeight="1">
      <c r="E5" s="1" t="s">
        <v>82</v>
      </c>
      <c r="F5" s="42">
        <v>395</v>
      </c>
      <c r="G5" s="42">
        <v>387</v>
      </c>
      <c r="H5" s="42">
        <v>376</v>
      </c>
      <c r="I5" s="42">
        <v>360</v>
      </c>
      <c r="J5" s="42">
        <v>340</v>
      </c>
      <c r="K5" s="42">
        <v>310</v>
      </c>
    </row>
    <row r="6" spans="1:13" ht="15">
      <c r="A6" s="86" t="s">
        <v>29</v>
      </c>
      <c r="B6" s="81" t="s">
        <v>75</v>
      </c>
      <c r="C6" s="81" t="s">
        <v>76</v>
      </c>
      <c r="D6" s="41" t="s">
        <v>34</v>
      </c>
      <c r="E6" s="41">
        <v>1</v>
      </c>
      <c r="F6" s="41">
        <v>2</v>
      </c>
      <c r="G6" s="41">
        <v>3</v>
      </c>
      <c r="H6" s="41">
        <v>4</v>
      </c>
      <c r="I6" s="41" t="s">
        <v>27</v>
      </c>
      <c r="J6" s="41" t="s">
        <v>81</v>
      </c>
      <c r="K6" s="41" t="s">
        <v>28</v>
      </c>
      <c r="L6" s="42" t="s">
        <v>30</v>
      </c>
      <c r="M6" s="42" t="s">
        <v>84</v>
      </c>
    </row>
    <row r="7" spans="1:13" ht="18" customHeight="1">
      <c r="A7" s="81"/>
      <c r="B7" s="96"/>
      <c r="C7" s="81"/>
      <c r="D7" s="41"/>
      <c r="E7" s="21"/>
      <c r="F7" s="21"/>
      <c r="G7" s="21"/>
      <c r="H7" s="21"/>
      <c r="I7" s="21"/>
      <c r="J7" s="45"/>
      <c r="K7" s="45" t="s">
        <v>86</v>
      </c>
      <c r="L7" s="46">
        <v>1.2</v>
      </c>
      <c r="M7" s="46"/>
    </row>
    <row r="8" spans="1:13" ht="21" customHeight="1">
      <c r="A8" s="22">
        <v>1</v>
      </c>
      <c r="B8" s="27" t="s">
        <v>4</v>
      </c>
      <c r="C8" s="27" t="s">
        <v>173</v>
      </c>
      <c r="D8" s="97">
        <v>1997</v>
      </c>
      <c r="E8" s="25">
        <v>96</v>
      </c>
      <c r="F8" s="25">
        <v>97</v>
      </c>
      <c r="G8" s="25">
        <v>98</v>
      </c>
      <c r="H8" s="25">
        <v>98</v>
      </c>
      <c r="I8" s="21">
        <f aca="true" t="shared" si="0" ref="I8:I30">SUM(E8:H8)</f>
        <v>389</v>
      </c>
      <c r="J8" s="26"/>
      <c r="K8" s="26" t="s">
        <v>23</v>
      </c>
      <c r="L8" s="88">
        <v>25</v>
      </c>
      <c r="M8" s="88">
        <v>5</v>
      </c>
    </row>
    <row r="9" spans="1:13" ht="21" customHeight="1">
      <c r="A9" s="22">
        <v>2</v>
      </c>
      <c r="B9" s="27" t="s">
        <v>14</v>
      </c>
      <c r="C9" s="27" t="s">
        <v>13</v>
      </c>
      <c r="D9" s="97">
        <v>1998</v>
      </c>
      <c r="E9" s="25">
        <v>94</v>
      </c>
      <c r="F9" s="25">
        <v>97</v>
      </c>
      <c r="G9" s="25">
        <v>93</v>
      </c>
      <c r="H9" s="25">
        <v>97</v>
      </c>
      <c r="I9" s="21">
        <f t="shared" si="0"/>
        <v>381</v>
      </c>
      <c r="J9" s="26" t="s">
        <v>209</v>
      </c>
      <c r="K9" s="26" t="s">
        <v>24</v>
      </c>
      <c r="L9" s="88">
        <v>23.8</v>
      </c>
      <c r="M9" s="88">
        <v>2</v>
      </c>
    </row>
    <row r="10" spans="1:13" ht="21" customHeight="1">
      <c r="A10" s="22">
        <v>3</v>
      </c>
      <c r="B10" s="27" t="s">
        <v>59</v>
      </c>
      <c r="C10" s="27" t="s">
        <v>92</v>
      </c>
      <c r="D10" s="97">
        <v>1998</v>
      </c>
      <c r="E10" s="25">
        <v>96</v>
      </c>
      <c r="F10" s="25">
        <v>96</v>
      </c>
      <c r="G10" s="25">
        <v>96</v>
      </c>
      <c r="H10" s="25">
        <v>93</v>
      </c>
      <c r="I10" s="21">
        <f t="shared" si="0"/>
        <v>381</v>
      </c>
      <c r="J10" s="26" t="s">
        <v>210</v>
      </c>
      <c r="K10" s="26" t="s">
        <v>24</v>
      </c>
      <c r="L10" s="88">
        <v>22.6</v>
      </c>
      <c r="M10" s="88">
        <v>2</v>
      </c>
    </row>
    <row r="11" spans="1:13" ht="21" customHeight="1">
      <c r="A11" s="22">
        <v>4</v>
      </c>
      <c r="B11" s="27" t="s">
        <v>19</v>
      </c>
      <c r="C11" s="27" t="s">
        <v>143</v>
      </c>
      <c r="D11" s="97">
        <v>1997</v>
      </c>
      <c r="E11" s="25">
        <v>97</v>
      </c>
      <c r="F11" s="25">
        <v>94</v>
      </c>
      <c r="G11" s="25">
        <v>92</v>
      </c>
      <c r="H11" s="89">
        <v>95</v>
      </c>
      <c r="I11" s="21">
        <f t="shared" si="0"/>
        <v>378</v>
      </c>
      <c r="J11" s="26"/>
      <c r="K11" s="26" t="s">
        <v>24</v>
      </c>
      <c r="L11" s="88">
        <v>21.4</v>
      </c>
      <c r="M11" s="88">
        <v>2</v>
      </c>
    </row>
    <row r="12" spans="1:13" ht="21" customHeight="1">
      <c r="A12" s="22">
        <v>5</v>
      </c>
      <c r="B12" s="27" t="s">
        <v>3</v>
      </c>
      <c r="C12" s="27" t="s">
        <v>173</v>
      </c>
      <c r="D12" s="97">
        <v>1997</v>
      </c>
      <c r="E12" s="25">
        <v>94</v>
      </c>
      <c r="F12" s="25">
        <v>97</v>
      </c>
      <c r="G12" s="25">
        <v>93</v>
      </c>
      <c r="H12" s="25">
        <v>91</v>
      </c>
      <c r="I12" s="21">
        <f t="shared" si="0"/>
        <v>375</v>
      </c>
      <c r="J12" s="26" t="s">
        <v>204</v>
      </c>
      <c r="K12" s="26" t="s">
        <v>70</v>
      </c>
      <c r="L12" s="88">
        <v>20.2</v>
      </c>
      <c r="M12" s="88">
        <v>1</v>
      </c>
    </row>
    <row r="13" spans="1:13" ht="21" customHeight="1">
      <c r="A13" s="22">
        <v>6</v>
      </c>
      <c r="B13" s="27" t="s">
        <v>147</v>
      </c>
      <c r="C13" s="27" t="s">
        <v>13</v>
      </c>
      <c r="D13" s="97">
        <v>1994</v>
      </c>
      <c r="E13" s="25">
        <v>93</v>
      </c>
      <c r="F13" s="25">
        <v>94</v>
      </c>
      <c r="G13" s="25">
        <v>96</v>
      </c>
      <c r="H13" s="25">
        <v>92</v>
      </c>
      <c r="I13" s="21">
        <f t="shared" si="0"/>
        <v>375</v>
      </c>
      <c r="J13" s="26" t="s">
        <v>190</v>
      </c>
      <c r="K13" s="26" t="s">
        <v>70</v>
      </c>
      <c r="L13" s="88">
        <v>19</v>
      </c>
      <c r="M13" s="88">
        <v>1</v>
      </c>
    </row>
    <row r="14" spans="1:13" ht="21" customHeight="1">
      <c r="A14" s="22">
        <v>7</v>
      </c>
      <c r="B14" s="27" t="s">
        <v>35</v>
      </c>
      <c r="C14" s="27" t="s">
        <v>173</v>
      </c>
      <c r="D14" s="97">
        <v>2000</v>
      </c>
      <c r="E14" s="25">
        <v>95</v>
      </c>
      <c r="F14" s="25">
        <v>94</v>
      </c>
      <c r="G14" s="25">
        <v>93</v>
      </c>
      <c r="H14" s="25">
        <v>92</v>
      </c>
      <c r="I14" s="21">
        <f t="shared" si="0"/>
        <v>374</v>
      </c>
      <c r="J14" s="26"/>
      <c r="K14" s="26" t="s">
        <v>70</v>
      </c>
      <c r="L14" s="88">
        <v>17.8</v>
      </c>
      <c r="M14" s="88">
        <v>1</v>
      </c>
    </row>
    <row r="15" spans="1:13" ht="21" customHeight="1">
      <c r="A15" s="22">
        <v>8</v>
      </c>
      <c r="B15" s="23" t="s">
        <v>58</v>
      </c>
      <c r="C15" s="23" t="s">
        <v>93</v>
      </c>
      <c r="D15" s="98">
        <v>1999</v>
      </c>
      <c r="E15" s="25">
        <v>96</v>
      </c>
      <c r="F15" s="25">
        <v>86</v>
      </c>
      <c r="G15" s="25">
        <v>89</v>
      </c>
      <c r="H15" s="25">
        <v>92</v>
      </c>
      <c r="I15" s="21">
        <f t="shared" si="0"/>
        <v>363</v>
      </c>
      <c r="J15" s="26" t="s">
        <v>201</v>
      </c>
      <c r="K15" s="26" t="s">
        <v>70</v>
      </c>
      <c r="L15" s="88">
        <v>16.6</v>
      </c>
      <c r="M15" s="88">
        <v>1</v>
      </c>
    </row>
    <row r="16" spans="1:13" ht="21" customHeight="1">
      <c r="A16" s="22">
        <v>9</v>
      </c>
      <c r="B16" s="27" t="s">
        <v>21</v>
      </c>
      <c r="C16" s="27" t="s">
        <v>143</v>
      </c>
      <c r="D16" s="97">
        <v>1996</v>
      </c>
      <c r="E16" s="25">
        <v>92</v>
      </c>
      <c r="F16" s="25">
        <v>89</v>
      </c>
      <c r="G16" s="25">
        <v>92</v>
      </c>
      <c r="H16" s="25">
        <v>90</v>
      </c>
      <c r="I16" s="21">
        <f t="shared" si="0"/>
        <v>363</v>
      </c>
      <c r="J16" s="26" t="s">
        <v>201</v>
      </c>
      <c r="K16" s="26" t="s">
        <v>70</v>
      </c>
      <c r="L16" s="88">
        <v>15.4</v>
      </c>
      <c r="M16" s="88">
        <v>1</v>
      </c>
    </row>
    <row r="17" spans="1:13" ht="21" customHeight="1">
      <c r="A17" s="22">
        <v>10</v>
      </c>
      <c r="B17" s="27" t="s">
        <v>142</v>
      </c>
      <c r="C17" s="27" t="s">
        <v>176</v>
      </c>
      <c r="D17" s="97">
        <v>2000</v>
      </c>
      <c r="E17" s="25">
        <v>88</v>
      </c>
      <c r="F17" s="25">
        <v>92</v>
      </c>
      <c r="G17" s="25">
        <v>88</v>
      </c>
      <c r="H17" s="25">
        <v>92</v>
      </c>
      <c r="I17" s="21">
        <f t="shared" si="0"/>
        <v>360</v>
      </c>
      <c r="J17" s="26"/>
      <c r="K17" s="26" t="s">
        <v>70</v>
      </c>
      <c r="L17" s="88">
        <v>14.2</v>
      </c>
      <c r="M17" s="88">
        <v>1</v>
      </c>
    </row>
    <row r="18" spans="1:13" ht="21" customHeight="1">
      <c r="A18" s="22">
        <v>11</v>
      </c>
      <c r="B18" s="23" t="s">
        <v>45</v>
      </c>
      <c r="C18" s="23" t="s">
        <v>182</v>
      </c>
      <c r="D18" s="98">
        <v>1997</v>
      </c>
      <c r="E18" s="25">
        <v>92</v>
      </c>
      <c r="F18" s="25">
        <v>93</v>
      </c>
      <c r="G18" s="25">
        <v>88</v>
      </c>
      <c r="H18" s="25">
        <v>85</v>
      </c>
      <c r="I18" s="21">
        <f t="shared" si="0"/>
        <v>358</v>
      </c>
      <c r="J18" s="26"/>
      <c r="K18" s="26" t="s">
        <v>71</v>
      </c>
      <c r="L18" s="88"/>
      <c r="M18" s="88"/>
    </row>
    <row r="19" spans="1:13" ht="21" customHeight="1">
      <c r="A19" s="22">
        <v>12</v>
      </c>
      <c r="B19" s="23" t="s">
        <v>56</v>
      </c>
      <c r="C19" s="23" t="s">
        <v>13</v>
      </c>
      <c r="D19" s="98">
        <v>1998</v>
      </c>
      <c r="E19" s="25">
        <v>86</v>
      </c>
      <c r="F19" s="90">
        <v>88</v>
      </c>
      <c r="G19" s="25">
        <v>89</v>
      </c>
      <c r="H19" s="25">
        <v>94</v>
      </c>
      <c r="I19" s="21">
        <f t="shared" si="0"/>
        <v>357</v>
      </c>
      <c r="J19" s="26"/>
      <c r="K19" s="26" t="s">
        <v>71</v>
      </c>
      <c r="L19" s="88">
        <v>11.8</v>
      </c>
      <c r="M19" s="88"/>
    </row>
    <row r="20" spans="1:13" ht="21" customHeight="1">
      <c r="A20" s="22">
        <v>13</v>
      </c>
      <c r="B20" s="23" t="s">
        <v>46</v>
      </c>
      <c r="C20" s="23" t="s">
        <v>176</v>
      </c>
      <c r="D20" s="98">
        <v>1998</v>
      </c>
      <c r="E20" s="25">
        <v>88</v>
      </c>
      <c r="F20" s="25">
        <v>94</v>
      </c>
      <c r="G20" s="25">
        <v>87</v>
      </c>
      <c r="H20" s="25">
        <v>87</v>
      </c>
      <c r="I20" s="21">
        <f t="shared" si="0"/>
        <v>356</v>
      </c>
      <c r="J20" s="26"/>
      <c r="K20" s="26" t="s">
        <v>71</v>
      </c>
      <c r="L20" s="88">
        <v>10.6</v>
      </c>
      <c r="M20" s="88"/>
    </row>
    <row r="21" spans="1:13" ht="21" customHeight="1">
      <c r="A21" s="22">
        <v>14</v>
      </c>
      <c r="B21" s="23" t="s">
        <v>57</v>
      </c>
      <c r="C21" s="23" t="s">
        <v>33</v>
      </c>
      <c r="D21" s="98">
        <v>2000</v>
      </c>
      <c r="E21" s="25">
        <v>87</v>
      </c>
      <c r="F21" s="25">
        <v>85</v>
      </c>
      <c r="G21" s="25">
        <v>86</v>
      </c>
      <c r="H21" s="25">
        <v>88</v>
      </c>
      <c r="I21" s="21">
        <f t="shared" si="0"/>
        <v>346</v>
      </c>
      <c r="J21" s="26"/>
      <c r="K21" s="26" t="s">
        <v>71</v>
      </c>
      <c r="L21" s="88">
        <v>9.4</v>
      </c>
      <c r="M21" s="88"/>
    </row>
    <row r="22" spans="1:13" ht="21" customHeight="1">
      <c r="A22" s="22">
        <v>15</v>
      </c>
      <c r="B22" s="27" t="s">
        <v>148</v>
      </c>
      <c r="C22" s="27" t="s">
        <v>13</v>
      </c>
      <c r="D22" s="97">
        <v>1997</v>
      </c>
      <c r="E22" s="25">
        <v>89</v>
      </c>
      <c r="F22" s="99">
        <v>87</v>
      </c>
      <c r="G22" s="25">
        <v>82</v>
      </c>
      <c r="H22" s="25">
        <v>87</v>
      </c>
      <c r="I22" s="21">
        <f t="shared" si="0"/>
        <v>345</v>
      </c>
      <c r="J22" s="26" t="s">
        <v>199</v>
      </c>
      <c r="K22" s="26" t="s">
        <v>71</v>
      </c>
      <c r="L22" s="88">
        <v>8.2</v>
      </c>
      <c r="M22" s="88"/>
    </row>
    <row r="23" spans="1:13" ht="21" customHeight="1">
      <c r="A23" s="22">
        <v>16</v>
      </c>
      <c r="B23" s="27" t="s">
        <v>154</v>
      </c>
      <c r="C23" s="27" t="s">
        <v>33</v>
      </c>
      <c r="D23" s="97">
        <v>1998</v>
      </c>
      <c r="E23" s="25">
        <v>84</v>
      </c>
      <c r="F23" s="25">
        <v>89</v>
      </c>
      <c r="G23" s="25">
        <v>85</v>
      </c>
      <c r="H23" s="25">
        <v>87</v>
      </c>
      <c r="I23" s="21">
        <f t="shared" si="0"/>
        <v>345</v>
      </c>
      <c r="J23" s="26" t="s">
        <v>196</v>
      </c>
      <c r="K23" s="26" t="s">
        <v>71</v>
      </c>
      <c r="L23" s="88">
        <v>7</v>
      </c>
      <c r="M23" s="88"/>
    </row>
    <row r="24" spans="1:13" ht="21" customHeight="1">
      <c r="A24" s="22">
        <v>17</v>
      </c>
      <c r="B24" s="23" t="s">
        <v>149</v>
      </c>
      <c r="C24" s="23" t="s">
        <v>13</v>
      </c>
      <c r="D24" s="98">
        <v>1998</v>
      </c>
      <c r="E24" s="25">
        <v>84</v>
      </c>
      <c r="F24" s="25">
        <v>85</v>
      </c>
      <c r="G24" s="25">
        <v>89</v>
      </c>
      <c r="H24" s="25">
        <v>81</v>
      </c>
      <c r="I24" s="21">
        <f t="shared" si="0"/>
        <v>339</v>
      </c>
      <c r="J24" s="26"/>
      <c r="K24" s="26" t="s">
        <v>72</v>
      </c>
      <c r="L24" s="88"/>
      <c r="M24" s="88"/>
    </row>
    <row r="25" spans="1:13" ht="21" customHeight="1">
      <c r="A25" s="22">
        <v>18</v>
      </c>
      <c r="B25" s="27" t="s">
        <v>203</v>
      </c>
      <c r="C25" s="27" t="s">
        <v>143</v>
      </c>
      <c r="D25" s="97">
        <v>2000</v>
      </c>
      <c r="E25" s="25">
        <v>81</v>
      </c>
      <c r="F25" s="25">
        <v>90</v>
      </c>
      <c r="G25" s="25">
        <v>80</v>
      </c>
      <c r="H25" s="25">
        <v>84</v>
      </c>
      <c r="I25" s="21">
        <f t="shared" si="0"/>
        <v>335</v>
      </c>
      <c r="J25" s="26"/>
      <c r="K25" s="26" t="s">
        <v>72</v>
      </c>
      <c r="L25" s="88"/>
      <c r="M25" s="88"/>
    </row>
    <row r="26" spans="1:13" ht="21" customHeight="1">
      <c r="A26" s="22">
        <v>19</v>
      </c>
      <c r="B26" s="27" t="s">
        <v>43</v>
      </c>
      <c r="C26" s="27" t="s">
        <v>176</v>
      </c>
      <c r="D26" s="97">
        <v>1999</v>
      </c>
      <c r="E26" s="25">
        <v>78</v>
      </c>
      <c r="F26" s="25">
        <v>85</v>
      </c>
      <c r="G26" s="25">
        <v>81</v>
      </c>
      <c r="H26" s="25">
        <v>87</v>
      </c>
      <c r="I26" s="21">
        <f t="shared" si="0"/>
        <v>331</v>
      </c>
      <c r="J26" s="26"/>
      <c r="K26" s="26" t="s">
        <v>72</v>
      </c>
      <c r="L26" s="88"/>
      <c r="M26" s="88"/>
    </row>
    <row r="27" spans="1:13" ht="21" customHeight="1">
      <c r="A27" s="22">
        <v>20</v>
      </c>
      <c r="B27" s="23" t="s">
        <v>141</v>
      </c>
      <c r="C27" s="23" t="s">
        <v>182</v>
      </c>
      <c r="D27" s="98">
        <v>2000</v>
      </c>
      <c r="E27" s="25">
        <v>83</v>
      </c>
      <c r="F27" s="25">
        <v>79</v>
      </c>
      <c r="G27" s="25">
        <v>84</v>
      </c>
      <c r="H27" s="25">
        <v>84</v>
      </c>
      <c r="I27" s="21">
        <f t="shared" si="0"/>
        <v>330</v>
      </c>
      <c r="J27" s="26"/>
      <c r="K27" s="26" t="s">
        <v>72</v>
      </c>
      <c r="L27" s="88"/>
      <c r="M27" s="88"/>
    </row>
    <row r="28" spans="1:13" ht="21" customHeight="1">
      <c r="A28" s="22">
        <v>21</v>
      </c>
      <c r="B28" s="27" t="s">
        <v>38</v>
      </c>
      <c r="C28" s="27" t="s">
        <v>173</v>
      </c>
      <c r="D28" s="97">
        <v>1998</v>
      </c>
      <c r="E28" s="25">
        <v>91</v>
      </c>
      <c r="F28" s="25">
        <v>95</v>
      </c>
      <c r="G28" s="25">
        <v>92</v>
      </c>
      <c r="H28" s="25">
        <v>48</v>
      </c>
      <c r="I28" s="21">
        <f t="shared" si="0"/>
        <v>326</v>
      </c>
      <c r="J28" s="26"/>
      <c r="K28" s="26" t="s">
        <v>72</v>
      </c>
      <c r="L28" s="88"/>
      <c r="M28" s="88"/>
    </row>
    <row r="29" spans="1:13" ht="21" customHeight="1">
      <c r="A29" s="22" t="s">
        <v>25</v>
      </c>
      <c r="B29" s="27" t="s">
        <v>133</v>
      </c>
      <c r="C29" s="27" t="s">
        <v>134</v>
      </c>
      <c r="D29" s="97">
        <v>1993</v>
      </c>
      <c r="E29" s="25">
        <v>94</v>
      </c>
      <c r="F29" s="25">
        <v>95</v>
      </c>
      <c r="G29" s="25">
        <v>98</v>
      </c>
      <c r="H29" s="25">
        <v>97</v>
      </c>
      <c r="I29" s="21">
        <f t="shared" si="0"/>
        <v>384</v>
      </c>
      <c r="J29" s="26"/>
      <c r="K29" s="26"/>
      <c r="L29" s="88"/>
      <c r="M29" s="88"/>
    </row>
    <row r="30" spans="1:13" ht="21" customHeight="1">
      <c r="A30" s="22" t="s">
        <v>25</v>
      </c>
      <c r="B30" s="27" t="s">
        <v>20</v>
      </c>
      <c r="C30" s="27" t="s">
        <v>144</v>
      </c>
      <c r="D30" s="97">
        <v>1993</v>
      </c>
      <c r="E30" s="25">
        <v>97</v>
      </c>
      <c r="F30" s="25">
        <v>94</v>
      </c>
      <c r="G30" s="25">
        <v>91</v>
      </c>
      <c r="H30" s="25">
        <v>94</v>
      </c>
      <c r="I30" s="21">
        <f t="shared" si="0"/>
        <v>376</v>
      </c>
      <c r="J30" s="26"/>
      <c r="K30" s="26"/>
      <c r="L30" s="88"/>
      <c r="M30" s="88"/>
    </row>
    <row r="32" spans="1:7" ht="15.75">
      <c r="A32" s="95"/>
      <c r="B32" s="64" t="s">
        <v>88</v>
      </c>
      <c r="C32" s="46" t="s">
        <v>89</v>
      </c>
      <c r="D32" s="92" t="s">
        <v>107</v>
      </c>
      <c r="E32" s="74"/>
      <c r="F32" s="74"/>
      <c r="G32" s="74" t="s">
        <v>27</v>
      </c>
    </row>
    <row r="33" spans="1:8" ht="21" customHeight="1">
      <c r="A33" s="70" t="s">
        <v>173</v>
      </c>
      <c r="B33" s="75"/>
      <c r="C33" s="156">
        <v>63</v>
      </c>
      <c r="D33" s="166">
        <v>7</v>
      </c>
      <c r="E33" s="167"/>
      <c r="F33" s="157"/>
      <c r="G33" s="169">
        <f>C33+D33</f>
        <v>70</v>
      </c>
      <c r="H33" s="170"/>
    </row>
    <row r="34" spans="1:8" ht="21" customHeight="1">
      <c r="A34" s="70" t="s">
        <v>176</v>
      </c>
      <c r="B34" s="71"/>
      <c r="C34" s="156">
        <v>24.8</v>
      </c>
      <c r="D34" s="166">
        <v>1</v>
      </c>
      <c r="E34" s="167"/>
      <c r="F34" s="157"/>
      <c r="G34" s="169">
        <f aca="true" t="shared" si="1" ref="G34:G39">C34+D34</f>
        <v>25.8</v>
      </c>
      <c r="H34" s="170"/>
    </row>
    <row r="35" spans="1:8" ht="21" customHeight="1">
      <c r="A35" s="70" t="s">
        <v>143</v>
      </c>
      <c r="B35" s="75"/>
      <c r="C35" s="156">
        <v>36.8</v>
      </c>
      <c r="D35" s="166">
        <v>3</v>
      </c>
      <c r="E35" s="167"/>
      <c r="F35" s="157"/>
      <c r="G35" s="169">
        <f t="shared" si="1"/>
        <v>39.8</v>
      </c>
      <c r="H35" s="170"/>
    </row>
    <row r="36" spans="1:8" ht="21" customHeight="1">
      <c r="A36" s="70" t="s">
        <v>13</v>
      </c>
      <c r="B36" s="75"/>
      <c r="C36" s="156">
        <v>62.8</v>
      </c>
      <c r="D36" s="166">
        <v>3</v>
      </c>
      <c r="E36" s="167"/>
      <c r="F36" s="157"/>
      <c r="G36" s="169">
        <f t="shared" si="1"/>
        <v>65.8</v>
      </c>
      <c r="H36" s="170"/>
    </row>
    <row r="37" spans="1:8" ht="21" customHeight="1">
      <c r="A37" s="70" t="s">
        <v>92</v>
      </c>
      <c r="B37" s="75"/>
      <c r="C37" s="156">
        <v>22.6</v>
      </c>
      <c r="D37" s="166">
        <v>2</v>
      </c>
      <c r="E37" s="167"/>
      <c r="F37" s="157"/>
      <c r="G37" s="169">
        <f t="shared" si="1"/>
        <v>24.6</v>
      </c>
      <c r="H37" s="170"/>
    </row>
    <row r="38" spans="1:8" ht="21" customHeight="1">
      <c r="A38" s="70" t="s">
        <v>93</v>
      </c>
      <c r="B38" s="75"/>
      <c r="C38" s="156">
        <v>16.6</v>
      </c>
      <c r="D38" s="166">
        <v>1</v>
      </c>
      <c r="E38" s="167"/>
      <c r="F38" s="157"/>
      <c r="G38" s="169">
        <f t="shared" si="1"/>
        <v>17.6</v>
      </c>
      <c r="H38" s="170"/>
    </row>
    <row r="39" spans="1:8" ht="21" customHeight="1">
      <c r="A39" s="70" t="s">
        <v>33</v>
      </c>
      <c r="B39" s="75"/>
      <c r="C39" s="156">
        <v>16.4</v>
      </c>
      <c r="D39" s="166"/>
      <c r="E39" s="167"/>
      <c r="F39" s="157"/>
      <c r="G39" s="169">
        <f t="shared" si="1"/>
        <v>16.4</v>
      </c>
      <c r="H39" s="170"/>
    </row>
    <row r="40" spans="1:7" ht="15">
      <c r="A40" s="95"/>
      <c r="B40" s="43"/>
      <c r="C40" s="46"/>
      <c r="D40" s="168"/>
      <c r="E40" s="168"/>
      <c r="F40" s="46"/>
      <c r="G40" s="46"/>
    </row>
    <row r="41" spans="1:8" ht="15.75">
      <c r="A41" s="29" t="s">
        <v>77</v>
      </c>
      <c r="B41" s="30"/>
      <c r="C41" s="31"/>
      <c r="D41" s="32"/>
      <c r="E41" s="33"/>
      <c r="F41" s="32"/>
      <c r="G41" s="34"/>
      <c r="H41" s="33" t="s">
        <v>78</v>
      </c>
    </row>
    <row r="42" spans="1:8" ht="15.75">
      <c r="A42" s="30"/>
      <c r="B42" s="30"/>
      <c r="C42" s="31"/>
      <c r="D42" s="31"/>
      <c r="E42" s="33"/>
      <c r="F42" s="31"/>
      <c r="G42" s="34"/>
      <c r="H42" s="36"/>
    </row>
    <row r="43" spans="1:8" ht="15.75">
      <c r="A43" s="37" t="s">
        <v>79</v>
      </c>
      <c r="B43" s="30"/>
      <c r="C43" s="38"/>
      <c r="D43" s="31"/>
      <c r="E43" s="31"/>
      <c r="F43" s="30"/>
      <c r="G43" s="34"/>
      <c r="H43" s="33" t="s">
        <v>80</v>
      </c>
    </row>
  </sheetData>
  <sheetProtection/>
  <mergeCells count="15">
    <mergeCell ref="G39:H39"/>
    <mergeCell ref="D37:E37"/>
    <mergeCell ref="D38:E38"/>
    <mergeCell ref="G33:H33"/>
    <mergeCell ref="G34:H34"/>
    <mergeCell ref="G35:H35"/>
    <mergeCell ref="G36:H36"/>
    <mergeCell ref="G37:H37"/>
    <mergeCell ref="G38:H38"/>
    <mergeCell ref="D39:E39"/>
    <mergeCell ref="D33:E33"/>
    <mergeCell ref="D34:E34"/>
    <mergeCell ref="D35:E35"/>
    <mergeCell ref="D36:E36"/>
    <mergeCell ref="D40:E40"/>
  </mergeCells>
  <printOptions horizontalCentered="1"/>
  <pageMargins left="0.5511811023622047" right="0.75" top="0.3937007874015748" bottom="0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J2" sqref="J2"/>
    </sheetView>
  </sheetViews>
  <sheetFormatPr defaultColWidth="9.00390625" defaultRowHeight="15"/>
  <cols>
    <col min="1" max="1" width="5.00390625" style="7" customWidth="1"/>
    <col min="2" max="2" width="25.28125" style="7" customWidth="1"/>
    <col min="3" max="3" width="22.57421875" style="9" customWidth="1"/>
    <col min="4" max="4" width="7.00390625" style="3" customWidth="1"/>
    <col min="5" max="5" width="4.8515625" style="7" bestFit="1" customWidth="1"/>
    <col min="6" max="6" width="5.140625" style="7" bestFit="1" customWidth="1"/>
    <col min="7" max="7" width="6.8515625" style="7" customWidth="1"/>
    <col min="8" max="8" width="4.8515625" style="7" bestFit="1" customWidth="1"/>
    <col min="9" max="9" width="7.140625" style="7" customWidth="1"/>
    <col min="10" max="10" width="5.8515625" style="7" customWidth="1"/>
    <col min="11" max="11" width="6.7109375" style="39" customWidth="1"/>
    <col min="12" max="12" width="7.140625" style="39" customWidth="1"/>
  </cols>
  <sheetData>
    <row r="1" spans="1:6" ht="20.25">
      <c r="A1" s="8" t="s">
        <v>112</v>
      </c>
      <c r="B1" s="8" t="s">
        <v>68</v>
      </c>
      <c r="E1" s="10"/>
      <c r="F1" s="11"/>
    </row>
    <row r="2" spans="1:6" ht="18.75">
      <c r="A2" s="6" t="s">
        <v>113</v>
      </c>
      <c r="B2" s="6" t="s">
        <v>69</v>
      </c>
      <c r="C2" s="12"/>
      <c r="D2" s="13"/>
      <c r="E2" s="10"/>
      <c r="F2" s="11"/>
    </row>
    <row r="3" spans="1:12" ht="15.75" customHeight="1">
      <c r="A3" s="17"/>
      <c r="F3" s="47"/>
      <c r="G3" s="47"/>
      <c r="H3" s="47"/>
      <c r="I3" s="47"/>
      <c r="J3" s="47"/>
      <c r="K3" s="47"/>
      <c r="L3" s="47"/>
    </row>
    <row r="4" spans="1:12" ht="18" customHeight="1">
      <c r="A4" s="17" t="s">
        <v>114</v>
      </c>
      <c r="C4" s="140" t="s">
        <v>85</v>
      </c>
      <c r="F4" s="1"/>
      <c r="G4" s="1" t="s">
        <v>22</v>
      </c>
      <c r="H4" s="1" t="s">
        <v>23</v>
      </c>
      <c r="I4" s="1" t="s">
        <v>24</v>
      </c>
      <c r="J4" s="1" t="s">
        <v>70</v>
      </c>
      <c r="K4" s="1" t="s">
        <v>71</v>
      </c>
      <c r="L4" s="1" t="s">
        <v>72</v>
      </c>
    </row>
    <row r="5" spans="1:12" ht="19.5" customHeight="1">
      <c r="A5" s="17"/>
      <c r="F5" s="1" t="s">
        <v>82</v>
      </c>
      <c r="G5" s="1">
        <v>384</v>
      </c>
      <c r="H5" s="1">
        <v>378</v>
      </c>
      <c r="I5" s="1">
        <v>370</v>
      </c>
      <c r="J5" s="1">
        <v>357</v>
      </c>
      <c r="K5" s="1">
        <v>340</v>
      </c>
      <c r="L5" s="1">
        <v>310</v>
      </c>
    </row>
    <row r="6" spans="1:13" ht="27.75" customHeight="1">
      <c r="A6" s="81" t="s">
        <v>29</v>
      </c>
      <c r="B6" s="81" t="s">
        <v>75</v>
      </c>
      <c r="C6" s="81" t="s">
        <v>76</v>
      </c>
      <c r="D6" s="41" t="s">
        <v>34</v>
      </c>
      <c r="E6" s="41">
        <v>1</v>
      </c>
      <c r="F6" s="41">
        <v>2</v>
      </c>
      <c r="G6" s="41">
        <v>3</v>
      </c>
      <c r="H6" s="41">
        <v>4</v>
      </c>
      <c r="I6" s="41" t="s">
        <v>27</v>
      </c>
      <c r="J6" s="41" t="s">
        <v>81</v>
      </c>
      <c r="K6" s="41" t="s">
        <v>28</v>
      </c>
      <c r="L6" s="42" t="s">
        <v>30</v>
      </c>
      <c r="M6" s="42" t="s">
        <v>84</v>
      </c>
    </row>
    <row r="7" spans="1:13" ht="15.75">
      <c r="A7" s="43"/>
      <c r="B7" s="44"/>
      <c r="C7" s="43"/>
      <c r="D7" s="45"/>
      <c r="E7" s="45"/>
      <c r="F7" s="45"/>
      <c r="G7" s="45"/>
      <c r="H7" s="45"/>
      <c r="I7" s="45"/>
      <c r="J7" s="45"/>
      <c r="K7" s="45" t="s">
        <v>86</v>
      </c>
      <c r="L7" s="46">
        <v>2.1</v>
      </c>
      <c r="M7" s="46"/>
    </row>
    <row r="8" spans="1:13" ht="23.25" customHeight="1">
      <c r="A8" s="21">
        <v>1</v>
      </c>
      <c r="B8" s="27" t="s">
        <v>9</v>
      </c>
      <c r="C8" s="27" t="s">
        <v>175</v>
      </c>
      <c r="D8" s="28">
        <v>1997</v>
      </c>
      <c r="E8" s="25">
        <v>91</v>
      </c>
      <c r="F8" s="25">
        <v>88</v>
      </c>
      <c r="G8" s="25">
        <v>96</v>
      </c>
      <c r="H8" s="25">
        <v>96</v>
      </c>
      <c r="I8" s="21">
        <f aca="true" t="shared" si="0" ref="I8:I22">SUM(E8:H8)</f>
        <v>371</v>
      </c>
      <c r="J8" s="26"/>
      <c r="K8" s="26" t="s">
        <v>24</v>
      </c>
      <c r="L8" s="88">
        <v>25</v>
      </c>
      <c r="M8" s="88">
        <v>2</v>
      </c>
    </row>
    <row r="9" spans="1:13" ht="23.25" customHeight="1">
      <c r="A9" s="21">
        <v>2</v>
      </c>
      <c r="B9" s="27" t="s">
        <v>136</v>
      </c>
      <c r="C9" s="27" t="s">
        <v>15</v>
      </c>
      <c r="D9" s="28">
        <v>1994</v>
      </c>
      <c r="E9" s="25">
        <v>87</v>
      </c>
      <c r="F9" s="25">
        <v>95</v>
      </c>
      <c r="G9" s="25">
        <v>92</v>
      </c>
      <c r="H9" s="25">
        <v>87</v>
      </c>
      <c r="I9" s="21">
        <f t="shared" si="0"/>
        <v>361</v>
      </c>
      <c r="J9" s="26"/>
      <c r="K9" s="26" t="s">
        <v>70</v>
      </c>
      <c r="L9" s="88">
        <v>22.9</v>
      </c>
      <c r="M9" s="88">
        <v>1</v>
      </c>
    </row>
    <row r="10" spans="1:13" ht="23.25" customHeight="1">
      <c r="A10" s="21">
        <v>3</v>
      </c>
      <c r="B10" s="27" t="s">
        <v>64</v>
      </c>
      <c r="C10" s="27" t="s">
        <v>92</v>
      </c>
      <c r="D10" s="28">
        <v>1996</v>
      </c>
      <c r="E10" s="25">
        <v>90</v>
      </c>
      <c r="F10" s="25">
        <v>86</v>
      </c>
      <c r="G10" s="25">
        <v>91</v>
      </c>
      <c r="H10" s="25">
        <v>89</v>
      </c>
      <c r="I10" s="21">
        <f t="shared" si="0"/>
        <v>356</v>
      </c>
      <c r="J10" s="26"/>
      <c r="K10" s="26" t="s">
        <v>71</v>
      </c>
      <c r="L10" s="88">
        <v>20.8</v>
      </c>
      <c r="M10" s="88"/>
    </row>
    <row r="11" spans="1:13" ht="23.25" customHeight="1">
      <c r="A11" s="21">
        <v>4</v>
      </c>
      <c r="B11" s="27" t="s">
        <v>135</v>
      </c>
      <c r="C11" s="27" t="s">
        <v>15</v>
      </c>
      <c r="D11" s="28">
        <v>1998</v>
      </c>
      <c r="E11" s="25">
        <v>82</v>
      </c>
      <c r="F11" s="25">
        <v>90</v>
      </c>
      <c r="G11" s="25">
        <v>89</v>
      </c>
      <c r="H11" s="25">
        <v>85</v>
      </c>
      <c r="I11" s="21">
        <f t="shared" si="0"/>
        <v>346</v>
      </c>
      <c r="J11" s="26" t="s">
        <v>196</v>
      </c>
      <c r="K11" s="26" t="s">
        <v>71</v>
      </c>
      <c r="L11" s="88">
        <v>18.7</v>
      </c>
      <c r="M11" s="88"/>
    </row>
    <row r="12" spans="1:13" ht="23.25" customHeight="1">
      <c r="A12" s="21">
        <v>5</v>
      </c>
      <c r="B12" s="27" t="s">
        <v>138</v>
      </c>
      <c r="C12" s="27" t="s">
        <v>182</v>
      </c>
      <c r="D12" s="28">
        <v>2000</v>
      </c>
      <c r="E12" s="25">
        <v>90</v>
      </c>
      <c r="F12" s="25">
        <v>88</v>
      </c>
      <c r="G12" s="25">
        <v>83</v>
      </c>
      <c r="H12" s="25">
        <v>85</v>
      </c>
      <c r="I12" s="21">
        <f t="shared" si="0"/>
        <v>346</v>
      </c>
      <c r="J12" s="26" t="s">
        <v>195</v>
      </c>
      <c r="K12" s="26" t="s">
        <v>71</v>
      </c>
      <c r="L12" s="88"/>
      <c r="M12" s="88"/>
    </row>
    <row r="13" spans="1:13" ht="23.25" customHeight="1">
      <c r="A13" s="21">
        <v>6</v>
      </c>
      <c r="B13" s="27" t="s">
        <v>158</v>
      </c>
      <c r="C13" s="27" t="s">
        <v>156</v>
      </c>
      <c r="D13" s="28">
        <v>1999</v>
      </c>
      <c r="E13" s="25">
        <v>83</v>
      </c>
      <c r="F13" s="25">
        <v>89</v>
      </c>
      <c r="G13" s="25">
        <v>79</v>
      </c>
      <c r="H13" s="25">
        <v>87</v>
      </c>
      <c r="I13" s="21">
        <f t="shared" si="0"/>
        <v>338</v>
      </c>
      <c r="J13" s="26"/>
      <c r="K13" s="26" t="s">
        <v>72</v>
      </c>
      <c r="L13" s="88"/>
      <c r="M13" s="88"/>
    </row>
    <row r="14" spans="1:13" ht="23.25" customHeight="1">
      <c r="A14" s="21">
        <v>7</v>
      </c>
      <c r="B14" s="27" t="s">
        <v>161</v>
      </c>
      <c r="C14" s="27" t="s">
        <v>92</v>
      </c>
      <c r="D14" s="28">
        <v>1996</v>
      </c>
      <c r="E14" s="25">
        <v>84</v>
      </c>
      <c r="F14" s="25">
        <v>84</v>
      </c>
      <c r="G14" s="25">
        <v>86</v>
      </c>
      <c r="H14" s="25">
        <v>81</v>
      </c>
      <c r="I14" s="21">
        <f t="shared" si="0"/>
        <v>335</v>
      </c>
      <c r="J14" s="26"/>
      <c r="K14" s="26" t="s">
        <v>72</v>
      </c>
      <c r="L14" s="88"/>
      <c r="M14" s="88"/>
    </row>
    <row r="15" spans="1:13" ht="23.25" customHeight="1">
      <c r="A15" s="21">
        <v>8</v>
      </c>
      <c r="B15" s="27" t="s">
        <v>150</v>
      </c>
      <c r="C15" s="27" t="s">
        <v>13</v>
      </c>
      <c r="D15" s="28">
        <v>2000</v>
      </c>
      <c r="E15" s="25">
        <v>82</v>
      </c>
      <c r="F15" s="25">
        <v>86</v>
      </c>
      <c r="G15" s="25">
        <v>93</v>
      </c>
      <c r="H15" s="25">
        <v>73</v>
      </c>
      <c r="I15" s="21">
        <f t="shared" si="0"/>
        <v>334</v>
      </c>
      <c r="J15" s="26"/>
      <c r="K15" s="26" t="s">
        <v>72</v>
      </c>
      <c r="L15" s="88"/>
      <c r="M15" s="88"/>
    </row>
    <row r="16" spans="1:13" ht="23.25" customHeight="1">
      <c r="A16" s="21">
        <v>9</v>
      </c>
      <c r="B16" s="27" t="s">
        <v>181</v>
      </c>
      <c r="C16" s="27" t="s">
        <v>176</v>
      </c>
      <c r="D16" s="28">
        <v>1996</v>
      </c>
      <c r="E16" s="25">
        <v>77</v>
      </c>
      <c r="F16" s="25">
        <v>84</v>
      </c>
      <c r="G16" s="25">
        <v>78</v>
      </c>
      <c r="H16" s="25">
        <v>80</v>
      </c>
      <c r="I16" s="21">
        <f t="shared" si="0"/>
        <v>319</v>
      </c>
      <c r="J16" s="26"/>
      <c r="K16" s="26" t="s">
        <v>72</v>
      </c>
      <c r="L16" s="88"/>
      <c r="M16" s="88"/>
    </row>
    <row r="17" spans="1:13" ht="23.25" customHeight="1">
      <c r="A17" s="21">
        <v>10</v>
      </c>
      <c r="B17" s="27" t="s">
        <v>151</v>
      </c>
      <c r="C17" s="27" t="s">
        <v>13</v>
      </c>
      <c r="D17" s="28">
        <v>1997</v>
      </c>
      <c r="E17" s="25">
        <v>65</v>
      </c>
      <c r="F17" s="25">
        <v>75</v>
      </c>
      <c r="G17" s="25">
        <v>85</v>
      </c>
      <c r="H17" s="25">
        <v>79</v>
      </c>
      <c r="I17" s="21">
        <f t="shared" si="0"/>
        <v>304</v>
      </c>
      <c r="J17" s="26" t="s">
        <v>192</v>
      </c>
      <c r="K17" s="26"/>
      <c r="L17" s="88"/>
      <c r="M17" s="88"/>
    </row>
    <row r="18" spans="1:13" ht="23.25" customHeight="1">
      <c r="A18" s="21">
        <v>11</v>
      </c>
      <c r="B18" s="23" t="s">
        <v>178</v>
      </c>
      <c r="C18" s="23" t="s">
        <v>33</v>
      </c>
      <c r="D18" s="24">
        <v>1999</v>
      </c>
      <c r="E18" s="25">
        <v>77</v>
      </c>
      <c r="F18" s="25">
        <v>74</v>
      </c>
      <c r="G18" s="25">
        <v>81</v>
      </c>
      <c r="H18" s="25">
        <v>72</v>
      </c>
      <c r="I18" s="21">
        <f t="shared" si="0"/>
        <v>304</v>
      </c>
      <c r="J18" s="26" t="s">
        <v>192</v>
      </c>
      <c r="K18" s="26"/>
      <c r="L18" s="88"/>
      <c r="M18" s="88"/>
    </row>
    <row r="19" spans="1:13" ht="23.25" customHeight="1">
      <c r="A19" s="21">
        <v>12</v>
      </c>
      <c r="B19" s="27" t="s">
        <v>177</v>
      </c>
      <c r="C19" s="27" t="s">
        <v>33</v>
      </c>
      <c r="D19" s="28">
        <v>1999</v>
      </c>
      <c r="E19" s="25">
        <v>66</v>
      </c>
      <c r="F19" s="25">
        <v>67</v>
      </c>
      <c r="G19" s="25">
        <v>77</v>
      </c>
      <c r="H19" s="25">
        <v>76</v>
      </c>
      <c r="I19" s="21">
        <f t="shared" si="0"/>
        <v>286</v>
      </c>
      <c r="J19" s="26"/>
      <c r="K19" s="26"/>
      <c r="L19" s="88"/>
      <c r="M19" s="88"/>
    </row>
    <row r="20" spans="1:13" ht="23.25" customHeight="1">
      <c r="A20" s="21" t="s">
        <v>25</v>
      </c>
      <c r="B20" s="27" t="s">
        <v>213</v>
      </c>
      <c r="C20" s="27" t="s">
        <v>214</v>
      </c>
      <c r="D20" s="28">
        <v>1976</v>
      </c>
      <c r="E20" s="25">
        <v>94</v>
      </c>
      <c r="F20" s="25">
        <v>95</v>
      </c>
      <c r="G20" s="25">
        <v>91</v>
      </c>
      <c r="H20" s="25">
        <v>92</v>
      </c>
      <c r="I20" s="21">
        <f t="shared" si="0"/>
        <v>372</v>
      </c>
      <c r="J20" s="26"/>
      <c r="K20" s="26"/>
      <c r="L20" s="88"/>
      <c r="M20" s="88"/>
    </row>
    <row r="21" spans="1:13" ht="23.25" customHeight="1">
      <c r="A21" s="21" t="s">
        <v>25</v>
      </c>
      <c r="B21" s="27" t="s">
        <v>52</v>
      </c>
      <c r="C21" s="27" t="s">
        <v>140</v>
      </c>
      <c r="D21" s="28">
        <v>2001</v>
      </c>
      <c r="E21" s="25">
        <v>89</v>
      </c>
      <c r="F21" s="25">
        <v>82</v>
      </c>
      <c r="G21" s="25">
        <v>88</v>
      </c>
      <c r="H21" s="25">
        <v>88</v>
      </c>
      <c r="I21" s="21">
        <f t="shared" si="0"/>
        <v>347</v>
      </c>
      <c r="J21" s="26"/>
      <c r="K21" s="26"/>
      <c r="L21" s="88"/>
      <c r="M21" s="88"/>
    </row>
    <row r="22" spans="1:13" ht="23.25" customHeight="1">
      <c r="A22" s="21" t="s">
        <v>25</v>
      </c>
      <c r="B22" s="27" t="s">
        <v>48</v>
      </c>
      <c r="C22" s="27" t="s">
        <v>140</v>
      </c>
      <c r="D22" s="28">
        <v>1977</v>
      </c>
      <c r="E22" s="25">
        <v>91</v>
      </c>
      <c r="F22" s="25">
        <v>90</v>
      </c>
      <c r="G22" s="25">
        <v>91</v>
      </c>
      <c r="H22" s="25">
        <v>94</v>
      </c>
      <c r="I22" s="21">
        <f t="shared" si="0"/>
        <v>366</v>
      </c>
      <c r="J22" s="26"/>
      <c r="K22" s="26"/>
      <c r="L22" s="88"/>
      <c r="M22" s="88"/>
    </row>
    <row r="23" spans="1:12" ht="15.75" customHeight="1">
      <c r="A23" s="45"/>
      <c r="B23" s="57"/>
      <c r="C23" s="57"/>
      <c r="D23" s="58"/>
      <c r="E23" s="59"/>
      <c r="F23" s="59"/>
      <c r="G23" s="59"/>
      <c r="H23" s="59"/>
      <c r="I23" s="60"/>
      <c r="J23" s="77"/>
      <c r="K23" s="46"/>
      <c r="L23" s="46"/>
    </row>
    <row r="24" ht="9.75" customHeight="1">
      <c r="F24" s="7" t="s">
        <v>111</v>
      </c>
    </row>
    <row r="25" spans="1:7" ht="15.75">
      <c r="A25" s="64" t="s">
        <v>88</v>
      </c>
      <c r="B25" s="64"/>
      <c r="C25" s="46" t="s">
        <v>89</v>
      </c>
      <c r="D25" s="92" t="s">
        <v>107</v>
      </c>
      <c r="E25" s="74"/>
      <c r="F25" s="74"/>
      <c r="G25" s="74" t="s">
        <v>27</v>
      </c>
    </row>
    <row r="26" spans="1:7" ht="23.25" customHeight="1">
      <c r="A26" s="70" t="s">
        <v>15</v>
      </c>
      <c r="B26" s="75"/>
      <c r="C26" s="42">
        <v>41.6</v>
      </c>
      <c r="D26" s="1">
        <v>1</v>
      </c>
      <c r="E26" s="93"/>
      <c r="F26" s="93"/>
      <c r="G26" s="94">
        <f aca="true" t="shared" si="1" ref="G26:G32">SUM(C26:F26)</f>
        <v>42.6</v>
      </c>
    </row>
    <row r="27" spans="1:7" ht="23.25" customHeight="1">
      <c r="A27" s="70" t="s">
        <v>175</v>
      </c>
      <c r="B27" s="75"/>
      <c r="C27" s="42">
        <v>25</v>
      </c>
      <c r="D27" s="1">
        <v>2</v>
      </c>
      <c r="E27" s="93"/>
      <c r="F27" s="93"/>
      <c r="G27" s="94">
        <f t="shared" si="1"/>
        <v>27</v>
      </c>
    </row>
    <row r="28" spans="1:7" ht="23.25" customHeight="1">
      <c r="A28" s="70" t="s">
        <v>176</v>
      </c>
      <c r="B28" s="75"/>
      <c r="C28" s="42"/>
      <c r="D28" s="1"/>
      <c r="E28" s="93"/>
      <c r="F28" s="93"/>
      <c r="G28" s="94">
        <f t="shared" si="1"/>
        <v>0</v>
      </c>
    </row>
    <row r="29" spans="1:7" ht="23.25" customHeight="1">
      <c r="A29" s="70" t="s">
        <v>156</v>
      </c>
      <c r="B29" s="75"/>
      <c r="C29" s="42"/>
      <c r="D29" s="1"/>
      <c r="E29" s="93"/>
      <c r="F29" s="93"/>
      <c r="G29" s="94">
        <f t="shared" si="1"/>
        <v>0</v>
      </c>
    </row>
    <row r="30" spans="1:7" ht="23.25" customHeight="1">
      <c r="A30" s="70" t="s">
        <v>13</v>
      </c>
      <c r="B30" s="75"/>
      <c r="C30" s="42"/>
      <c r="D30" s="1"/>
      <c r="E30" s="93"/>
      <c r="F30" s="93"/>
      <c r="G30" s="94">
        <f t="shared" si="1"/>
        <v>0</v>
      </c>
    </row>
    <row r="31" spans="1:7" ht="23.25" customHeight="1">
      <c r="A31" s="70" t="s">
        <v>92</v>
      </c>
      <c r="B31" s="75"/>
      <c r="C31" s="42">
        <v>20.8</v>
      </c>
      <c r="D31" s="1"/>
      <c r="E31" s="93"/>
      <c r="F31" s="93"/>
      <c r="G31" s="94">
        <f t="shared" si="1"/>
        <v>20.8</v>
      </c>
    </row>
    <row r="32" spans="1:7" ht="23.25" customHeight="1">
      <c r="A32" s="70" t="s">
        <v>33</v>
      </c>
      <c r="B32" s="75"/>
      <c r="C32" s="42"/>
      <c r="D32" s="1"/>
      <c r="E32" s="93"/>
      <c r="F32" s="93"/>
      <c r="G32" s="94">
        <f t="shared" si="1"/>
        <v>0</v>
      </c>
    </row>
    <row r="33" ht="27" customHeight="1"/>
    <row r="34" spans="1:8" ht="15.75">
      <c r="A34" s="29" t="s">
        <v>77</v>
      </c>
      <c r="B34" s="30"/>
      <c r="C34" s="31"/>
      <c r="D34" s="32"/>
      <c r="E34" s="33"/>
      <c r="F34" s="32"/>
      <c r="G34" s="34"/>
      <c r="H34" s="33" t="s">
        <v>78</v>
      </c>
    </row>
    <row r="35" spans="1:8" ht="15.75">
      <c r="A35" s="30"/>
      <c r="B35" s="30"/>
      <c r="C35" s="31"/>
      <c r="D35" s="31"/>
      <c r="E35" s="33"/>
      <c r="F35" s="31"/>
      <c r="G35" s="34"/>
      <c r="H35" s="36"/>
    </row>
    <row r="36" spans="1:8" ht="15.75">
      <c r="A36" s="37" t="s">
        <v>79</v>
      </c>
      <c r="B36" s="30"/>
      <c r="C36" s="38"/>
      <c r="D36" s="31"/>
      <c r="E36" s="31"/>
      <c r="F36" s="30"/>
      <c r="G36" s="34"/>
      <c r="H36" s="33" t="s">
        <v>80</v>
      </c>
    </row>
  </sheetData>
  <sheetProtection/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6" sqref="M6"/>
    </sheetView>
  </sheetViews>
  <sheetFormatPr defaultColWidth="9.00390625" defaultRowHeight="15"/>
  <cols>
    <col min="1" max="1" width="5.57421875" style="7" customWidth="1"/>
    <col min="2" max="2" width="19.421875" style="7" customWidth="1"/>
    <col min="3" max="3" width="21.28125" style="9" customWidth="1"/>
    <col min="4" max="4" width="5.421875" style="3" customWidth="1"/>
    <col min="5" max="5" width="5.8515625" style="7" customWidth="1"/>
    <col min="6" max="6" width="5.140625" style="7" bestFit="1" customWidth="1"/>
    <col min="7" max="7" width="5.140625" style="7" customWidth="1"/>
    <col min="8" max="8" width="4.57421875" style="7" customWidth="1"/>
    <col min="9" max="9" width="5.00390625" style="7" customWidth="1"/>
    <col min="10" max="10" width="5.421875" style="7" customWidth="1"/>
    <col min="11" max="11" width="7.7109375" style="0" customWidth="1"/>
    <col min="12" max="12" width="6.140625" style="0" customWidth="1"/>
    <col min="13" max="13" width="7.28125" style="0" customWidth="1"/>
  </cols>
  <sheetData>
    <row r="1" spans="2:6" ht="20.25">
      <c r="B1" s="8" t="s">
        <v>68</v>
      </c>
      <c r="E1" s="10"/>
      <c r="F1" s="11"/>
    </row>
    <row r="2" spans="2:6" ht="18.75">
      <c r="B2" s="6" t="s">
        <v>69</v>
      </c>
      <c r="C2" s="12"/>
      <c r="D2" s="13"/>
      <c r="E2" s="10"/>
      <c r="F2" s="11"/>
    </row>
    <row r="3" spans="1:6" ht="20.25">
      <c r="A3" s="14"/>
      <c r="B3" s="15"/>
      <c r="C3" s="12"/>
      <c r="D3" s="13"/>
      <c r="E3" s="15"/>
      <c r="F3" s="15"/>
    </row>
    <row r="4" spans="1:10" ht="18">
      <c r="A4" s="16"/>
      <c r="B4" s="15"/>
      <c r="C4" s="12"/>
      <c r="D4" s="1"/>
      <c r="E4" s="1" t="s">
        <v>22</v>
      </c>
      <c r="F4" s="1" t="s">
        <v>23</v>
      </c>
      <c r="G4" s="1" t="s">
        <v>24</v>
      </c>
      <c r="H4" s="1" t="s">
        <v>70</v>
      </c>
      <c r="I4" s="1" t="s">
        <v>71</v>
      </c>
      <c r="J4" s="1" t="s">
        <v>72</v>
      </c>
    </row>
    <row r="5" spans="1:10" ht="30.75" customHeight="1">
      <c r="A5" s="17" t="s">
        <v>73</v>
      </c>
      <c r="D5" s="1" t="s">
        <v>74</v>
      </c>
      <c r="E5" s="18">
        <v>568</v>
      </c>
      <c r="F5" s="1">
        <v>555</v>
      </c>
      <c r="G5" s="1">
        <v>545</v>
      </c>
      <c r="H5" s="1">
        <v>530</v>
      </c>
      <c r="I5" s="1">
        <v>510</v>
      </c>
      <c r="J5" s="1">
        <v>480</v>
      </c>
    </row>
    <row r="6" spans="1:13" ht="47.25" customHeight="1">
      <c r="A6" s="19" t="s">
        <v>29</v>
      </c>
      <c r="B6" s="20" t="s">
        <v>75</v>
      </c>
      <c r="C6" s="20" t="s">
        <v>76</v>
      </c>
      <c r="D6" s="21" t="s">
        <v>34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 t="s">
        <v>27</v>
      </c>
      <c r="L6" s="21" t="s">
        <v>81</v>
      </c>
      <c r="M6" s="21" t="s">
        <v>28</v>
      </c>
    </row>
    <row r="7" spans="1:13" ht="27" customHeight="1">
      <c r="A7" s="22">
        <v>1</v>
      </c>
      <c r="B7" s="27" t="s">
        <v>1</v>
      </c>
      <c r="C7" s="27" t="s">
        <v>92</v>
      </c>
      <c r="D7" s="28">
        <v>1995</v>
      </c>
      <c r="E7" s="25">
        <v>89</v>
      </c>
      <c r="F7" s="25">
        <v>89</v>
      </c>
      <c r="G7" s="25">
        <v>88</v>
      </c>
      <c r="H7" s="25">
        <v>92</v>
      </c>
      <c r="I7" s="25">
        <v>90</v>
      </c>
      <c r="J7" s="25">
        <v>88</v>
      </c>
      <c r="K7" s="21">
        <f aca="true" t="shared" si="0" ref="K7:K24">SUM(E7:J7)</f>
        <v>536</v>
      </c>
      <c r="L7" s="26" t="s">
        <v>200</v>
      </c>
      <c r="M7" s="26" t="s">
        <v>70</v>
      </c>
    </row>
    <row r="8" spans="1:13" ht="27" customHeight="1">
      <c r="A8" s="22">
        <v>2</v>
      </c>
      <c r="B8" s="23" t="s">
        <v>40</v>
      </c>
      <c r="C8" s="23" t="s">
        <v>15</v>
      </c>
      <c r="D8" s="24">
        <v>1997</v>
      </c>
      <c r="E8" s="25">
        <v>90</v>
      </c>
      <c r="F8" s="25">
        <v>82</v>
      </c>
      <c r="G8" s="25">
        <v>80</v>
      </c>
      <c r="H8" s="25">
        <v>91</v>
      </c>
      <c r="I8" s="25">
        <v>85</v>
      </c>
      <c r="J8" s="25">
        <v>87</v>
      </c>
      <c r="K8" s="21">
        <f t="shared" si="0"/>
        <v>515</v>
      </c>
      <c r="L8" s="26" t="s">
        <v>199</v>
      </c>
      <c r="M8" s="26" t="s">
        <v>71</v>
      </c>
    </row>
    <row r="9" spans="1:13" ht="27" customHeight="1">
      <c r="A9" s="22">
        <v>3</v>
      </c>
      <c r="B9" s="27" t="s">
        <v>0</v>
      </c>
      <c r="C9" s="27" t="s">
        <v>92</v>
      </c>
      <c r="D9" s="28">
        <v>1996</v>
      </c>
      <c r="E9" s="25">
        <v>85</v>
      </c>
      <c r="F9" s="25">
        <v>85</v>
      </c>
      <c r="G9" s="25">
        <v>91</v>
      </c>
      <c r="H9" s="25">
        <v>83</v>
      </c>
      <c r="I9" s="25">
        <v>84</v>
      </c>
      <c r="J9" s="25">
        <v>81</v>
      </c>
      <c r="K9" s="21">
        <f t="shared" si="0"/>
        <v>509</v>
      </c>
      <c r="L9" s="26" t="s">
        <v>193</v>
      </c>
      <c r="M9" s="26" t="s">
        <v>72</v>
      </c>
    </row>
    <row r="10" spans="1:13" ht="27" customHeight="1">
      <c r="A10" s="22">
        <v>4</v>
      </c>
      <c r="B10" s="27" t="s">
        <v>12</v>
      </c>
      <c r="C10" s="27" t="s">
        <v>175</v>
      </c>
      <c r="D10" s="28">
        <v>1996</v>
      </c>
      <c r="E10" s="25">
        <v>85</v>
      </c>
      <c r="F10" s="25">
        <v>80</v>
      </c>
      <c r="G10" s="25">
        <v>88</v>
      </c>
      <c r="H10" s="25">
        <v>84</v>
      </c>
      <c r="I10" s="25">
        <v>87</v>
      </c>
      <c r="J10" s="25">
        <v>84</v>
      </c>
      <c r="K10" s="21">
        <f t="shared" si="0"/>
        <v>508</v>
      </c>
      <c r="L10" s="26" t="s">
        <v>200</v>
      </c>
      <c r="M10" s="26" t="s">
        <v>72</v>
      </c>
    </row>
    <row r="11" spans="1:13" ht="27" customHeight="1">
      <c r="A11" s="22">
        <v>5</v>
      </c>
      <c r="B11" s="27" t="s">
        <v>137</v>
      </c>
      <c r="C11" s="27" t="s">
        <v>15</v>
      </c>
      <c r="D11" s="28">
        <v>1994</v>
      </c>
      <c r="E11" s="25">
        <v>84</v>
      </c>
      <c r="F11" s="25">
        <v>85</v>
      </c>
      <c r="G11" s="25">
        <v>84</v>
      </c>
      <c r="H11" s="25">
        <v>84</v>
      </c>
      <c r="I11" s="25">
        <v>84</v>
      </c>
      <c r="J11" s="25">
        <v>87</v>
      </c>
      <c r="K11" s="21">
        <f t="shared" si="0"/>
        <v>508</v>
      </c>
      <c r="L11" s="26" t="s">
        <v>193</v>
      </c>
      <c r="M11" s="26" t="s">
        <v>72</v>
      </c>
    </row>
    <row r="12" spans="1:13" ht="27" customHeight="1">
      <c r="A12" s="22">
        <v>6</v>
      </c>
      <c r="B12" s="27" t="s">
        <v>2</v>
      </c>
      <c r="C12" s="27" t="s">
        <v>92</v>
      </c>
      <c r="D12" s="28">
        <v>1995</v>
      </c>
      <c r="E12" s="25">
        <v>88</v>
      </c>
      <c r="F12" s="25">
        <v>85</v>
      </c>
      <c r="G12" s="25">
        <v>79</v>
      </c>
      <c r="H12" s="25">
        <v>81</v>
      </c>
      <c r="I12" s="25">
        <v>82</v>
      </c>
      <c r="J12" s="25">
        <v>81</v>
      </c>
      <c r="K12" s="21">
        <f t="shared" si="0"/>
        <v>496</v>
      </c>
      <c r="L12" s="26" t="s">
        <v>195</v>
      </c>
      <c r="M12" s="26" t="s">
        <v>72</v>
      </c>
    </row>
    <row r="13" spans="1:13" ht="27" customHeight="1">
      <c r="A13" s="22">
        <v>7</v>
      </c>
      <c r="B13" s="27" t="s">
        <v>11</v>
      </c>
      <c r="C13" s="27" t="s">
        <v>175</v>
      </c>
      <c r="D13" s="28">
        <v>1996</v>
      </c>
      <c r="E13" s="25">
        <v>77</v>
      </c>
      <c r="F13" s="25">
        <v>77</v>
      </c>
      <c r="G13" s="25">
        <v>85</v>
      </c>
      <c r="H13" s="25">
        <v>73</v>
      </c>
      <c r="I13" s="25">
        <v>89</v>
      </c>
      <c r="J13" s="25">
        <v>84</v>
      </c>
      <c r="K13" s="21">
        <f t="shared" si="0"/>
        <v>485</v>
      </c>
      <c r="L13" s="26" t="s">
        <v>193</v>
      </c>
      <c r="M13" s="26" t="s">
        <v>72</v>
      </c>
    </row>
    <row r="14" spans="1:13" ht="27" customHeight="1">
      <c r="A14" s="22">
        <v>8</v>
      </c>
      <c r="B14" s="27" t="s">
        <v>17</v>
      </c>
      <c r="C14" s="27" t="s">
        <v>15</v>
      </c>
      <c r="D14" s="28">
        <v>1997</v>
      </c>
      <c r="E14" s="25">
        <v>85</v>
      </c>
      <c r="F14" s="25">
        <v>88</v>
      </c>
      <c r="G14" s="25">
        <v>69</v>
      </c>
      <c r="H14" s="25">
        <v>79</v>
      </c>
      <c r="I14" s="25">
        <v>81</v>
      </c>
      <c r="J14" s="25">
        <v>77</v>
      </c>
      <c r="K14" s="21">
        <f t="shared" si="0"/>
        <v>479</v>
      </c>
      <c r="L14" s="26" t="s">
        <v>200</v>
      </c>
      <c r="M14" s="26"/>
    </row>
    <row r="15" spans="1:13" ht="27" customHeight="1">
      <c r="A15" s="22">
        <v>9</v>
      </c>
      <c r="B15" s="23" t="s">
        <v>179</v>
      </c>
      <c r="C15" s="23" t="s">
        <v>176</v>
      </c>
      <c r="D15" s="24">
        <v>1996</v>
      </c>
      <c r="E15" s="25">
        <v>86</v>
      </c>
      <c r="F15" s="25">
        <v>77</v>
      </c>
      <c r="G15" s="25">
        <v>78</v>
      </c>
      <c r="H15" s="25">
        <v>75</v>
      </c>
      <c r="I15" s="25">
        <v>74</v>
      </c>
      <c r="J15" s="25">
        <v>85</v>
      </c>
      <c r="K15" s="21">
        <f t="shared" si="0"/>
        <v>475</v>
      </c>
      <c r="L15" s="26" t="s">
        <v>194</v>
      </c>
      <c r="M15" s="26"/>
    </row>
    <row r="16" spans="1:13" ht="27" customHeight="1">
      <c r="A16" s="22">
        <v>10</v>
      </c>
      <c r="B16" s="141" t="s">
        <v>54</v>
      </c>
      <c r="C16" s="142" t="s">
        <v>175</v>
      </c>
      <c r="D16" s="143">
        <v>1999</v>
      </c>
      <c r="E16" s="25">
        <v>80</v>
      </c>
      <c r="F16" s="25">
        <v>84</v>
      </c>
      <c r="G16" s="25">
        <v>77</v>
      </c>
      <c r="H16" s="25">
        <v>73</v>
      </c>
      <c r="I16" s="25">
        <v>79</v>
      </c>
      <c r="J16" s="25">
        <v>79</v>
      </c>
      <c r="K16" s="21">
        <f t="shared" si="0"/>
        <v>472</v>
      </c>
      <c r="L16" s="26" t="s">
        <v>193</v>
      </c>
      <c r="M16" s="26"/>
    </row>
    <row r="17" spans="1:13" ht="27" customHeight="1">
      <c r="A17" s="22">
        <v>11</v>
      </c>
      <c r="B17" s="23" t="s">
        <v>16</v>
      </c>
      <c r="C17" s="23" t="s">
        <v>15</v>
      </c>
      <c r="D17" s="24">
        <v>1998</v>
      </c>
      <c r="E17" s="25">
        <v>80</v>
      </c>
      <c r="F17" s="25">
        <v>81</v>
      </c>
      <c r="G17" s="25">
        <v>70</v>
      </c>
      <c r="H17" s="25">
        <v>78</v>
      </c>
      <c r="I17" s="25">
        <v>82</v>
      </c>
      <c r="J17" s="25">
        <v>73</v>
      </c>
      <c r="K17" s="21">
        <f t="shared" si="0"/>
        <v>464</v>
      </c>
      <c r="L17" s="26" t="s">
        <v>195</v>
      </c>
      <c r="M17" s="26"/>
    </row>
    <row r="18" spans="1:13" ht="27" customHeight="1">
      <c r="A18" s="22">
        <v>12</v>
      </c>
      <c r="B18" s="27" t="s">
        <v>139</v>
      </c>
      <c r="C18" s="27" t="s">
        <v>175</v>
      </c>
      <c r="D18" s="28">
        <v>1994</v>
      </c>
      <c r="E18" s="25">
        <v>82</v>
      </c>
      <c r="F18" s="25">
        <v>82</v>
      </c>
      <c r="G18" s="25">
        <v>77</v>
      </c>
      <c r="H18" s="25">
        <v>69</v>
      </c>
      <c r="I18" s="25">
        <v>76</v>
      </c>
      <c r="J18" s="25">
        <v>73</v>
      </c>
      <c r="K18" s="21">
        <f t="shared" si="0"/>
        <v>459</v>
      </c>
      <c r="L18" s="26" t="s">
        <v>195</v>
      </c>
      <c r="M18" s="26"/>
    </row>
    <row r="19" spans="1:13" ht="27" customHeight="1">
      <c r="A19" s="22">
        <v>13</v>
      </c>
      <c r="B19" s="27" t="s">
        <v>10</v>
      </c>
      <c r="C19" s="27" t="s">
        <v>175</v>
      </c>
      <c r="D19" s="28">
        <v>1998</v>
      </c>
      <c r="E19" s="25">
        <v>82</v>
      </c>
      <c r="F19" s="25">
        <v>76</v>
      </c>
      <c r="G19" s="25">
        <v>80</v>
      </c>
      <c r="H19" s="25">
        <v>74</v>
      </c>
      <c r="I19" s="25">
        <v>65</v>
      </c>
      <c r="J19" s="25">
        <v>78</v>
      </c>
      <c r="K19" s="21">
        <f t="shared" si="0"/>
        <v>455</v>
      </c>
      <c r="L19" s="26" t="s">
        <v>194</v>
      </c>
      <c r="M19" s="26"/>
    </row>
    <row r="20" spans="1:13" ht="27" customHeight="1">
      <c r="A20" s="22">
        <v>14</v>
      </c>
      <c r="B20" s="27" t="s">
        <v>41</v>
      </c>
      <c r="C20" s="27" t="s">
        <v>15</v>
      </c>
      <c r="D20" s="28">
        <v>1997</v>
      </c>
      <c r="E20" s="25">
        <v>60</v>
      </c>
      <c r="F20" s="25">
        <v>71</v>
      </c>
      <c r="G20" s="25">
        <v>76</v>
      </c>
      <c r="H20" s="25">
        <v>72</v>
      </c>
      <c r="I20" s="25">
        <v>81</v>
      </c>
      <c r="J20" s="25">
        <v>77</v>
      </c>
      <c r="K20" s="21">
        <f t="shared" si="0"/>
        <v>437</v>
      </c>
      <c r="L20" s="26" t="s">
        <v>200</v>
      </c>
      <c r="M20" s="26"/>
    </row>
    <row r="21" spans="1:13" ht="27" customHeight="1">
      <c r="A21" s="22">
        <v>15</v>
      </c>
      <c r="B21" s="27" t="s">
        <v>66</v>
      </c>
      <c r="C21" s="27" t="s">
        <v>93</v>
      </c>
      <c r="D21" s="28">
        <v>1996</v>
      </c>
      <c r="E21" s="25">
        <v>81</v>
      </c>
      <c r="F21" s="25">
        <v>71</v>
      </c>
      <c r="G21" s="25">
        <v>62</v>
      </c>
      <c r="H21" s="25">
        <v>72</v>
      </c>
      <c r="I21" s="25">
        <v>76</v>
      </c>
      <c r="J21" s="25">
        <v>68</v>
      </c>
      <c r="K21" s="21">
        <f t="shared" si="0"/>
        <v>430</v>
      </c>
      <c r="L21" s="26" t="s">
        <v>195</v>
      </c>
      <c r="M21" s="26"/>
    </row>
    <row r="22" spans="1:13" ht="27" customHeight="1">
      <c r="A22" s="22">
        <v>16</v>
      </c>
      <c r="B22" s="23" t="s">
        <v>53</v>
      </c>
      <c r="C22" s="23" t="s">
        <v>176</v>
      </c>
      <c r="D22" s="24">
        <v>1999</v>
      </c>
      <c r="E22" s="25">
        <v>62</v>
      </c>
      <c r="F22" s="25">
        <v>62</v>
      </c>
      <c r="G22" s="25">
        <v>70</v>
      </c>
      <c r="H22" s="25">
        <v>74</v>
      </c>
      <c r="I22" s="25">
        <v>54</v>
      </c>
      <c r="J22" s="25">
        <v>65</v>
      </c>
      <c r="K22" s="21">
        <f t="shared" si="0"/>
        <v>387</v>
      </c>
      <c r="L22" s="26" t="s">
        <v>194</v>
      </c>
      <c r="M22" s="26"/>
    </row>
    <row r="23" spans="1:13" ht="27" customHeight="1">
      <c r="A23" s="22" t="s">
        <v>25</v>
      </c>
      <c r="B23" s="27" t="s">
        <v>211</v>
      </c>
      <c r="C23" s="27" t="s">
        <v>15</v>
      </c>
      <c r="D23" s="28">
        <v>1979</v>
      </c>
      <c r="E23" s="25">
        <v>86</v>
      </c>
      <c r="F23" s="25">
        <v>73</v>
      </c>
      <c r="G23" s="25">
        <v>76</v>
      </c>
      <c r="H23" s="25">
        <v>92</v>
      </c>
      <c r="I23" s="25">
        <v>87</v>
      </c>
      <c r="J23" s="25">
        <v>87</v>
      </c>
      <c r="K23" s="21">
        <f t="shared" si="0"/>
        <v>501</v>
      </c>
      <c r="L23" s="26" t="s">
        <v>196</v>
      </c>
      <c r="M23" s="26"/>
    </row>
    <row r="24" spans="1:13" ht="27" customHeight="1">
      <c r="A24" s="22" t="s">
        <v>25</v>
      </c>
      <c r="B24" s="23" t="s">
        <v>212</v>
      </c>
      <c r="C24" s="27" t="s">
        <v>214</v>
      </c>
      <c r="D24" s="24">
        <v>1967</v>
      </c>
      <c r="E24" s="25">
        <v>93</v>
      </c>
      <c r="F24" s="25">
        <v>89</v>
      </c>
      <c r="G24" s="25">
        <v>87</v>
      </c>
      <c r="H24" s="25">
        <v>89</v>
      </c>
      <c r="I24" s="25">
        <v>96</v>
      </c>
      <c r="J24" s="25">
        <v>88</v>
      </c>
      <c r="K24" s="21">
        <f t="shared" si="0"/>
        <v>542</v>
      </c>
      <c r="L24" s="26" t="s">
        <v>207</v>
      </c>
      <c r="M24" s="26"/>
    </row>
    <row r="29" spans="1:9" ht="15.75">
      <c r="A29" s="29" t="s">
        <v>77</v>
      </c>
      <c r="B29" s="30"/>
      <c r="C29" s="31"/>
      <c r="D29" s="32"/>
      <c r="E29" s="33"/>
      <c r="F29" s="32"/>
      <c r="G29" s="34"/>
      <c r="H29" s="33" t="s">
        <v>78</v>
      </c>
      <c r="I29" s="35"/>
    </row>
    <row r="30" spans="1:9" ht="15.75">
      <c r="A30" s="30"/>
      <c r="B30" s="30"/>
      <c r="C30" s="31"/>
      <c r="D30" s="31"/>
      <c r="E30" s="33"/>
      <c r="F30" s="31"/>
      <c r="G30" s="34"/>
      <c r="H30" s="36"/>
      <c r="I30" s="35"/>
    </row>
    <row r="31" spans="1:9" ht="15.75">
      <c r="A31" s="37" t="s">
        <v>79</v>
      </c>
      <c r="B31" s="30"/>
      <c r="C31" s="38"/>
      <c r="D31" s="31"/>
      <c r="E31" s="31"/>
      <c r="F31" s="30"/>
      <c r="G31" s="34"/>
      <c r="H31" s="33" t="s">
        <v>80</v>
      </c>
      <c r="I31" s="35"/>
    </row>
  </sheetData>
  <sheetProtection/>
  <printOptions horizontalCentered="1"/>
  <pageMargins left="0.7480314960629921" right="0.75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0" zoomScaleNormal="80" zoomScalePageLayoutView="0" workbookViewId="0" topLeftCell="A1">
      <selection activeCell="O12" sqref="O12"/>
    </sheetView>
  </sheetViews>
  <sheetFormatPr defaultColWidth="9.00390625" defaultRowHeight="15"/>
  <cols>
    <col min="1" max="1" width="5.57421875" style="7" customWidth="1"/>
    <col min="2" max="2" width="25.57421875" style="7" customWidth="1"/>
    <col min="3" max="3" width="24.421875" style="9" customWidth="1"/>
    <col min="4" max="4" width="6.421875" style="7" customWidth="1"/>
    <col min="5" max="5" width="5.140625" style="7" bestFit="1" customWidth="1"/>
    <col min="6" max="6" width="6.8515625" style="7" customWidth="1"/>
    <col min="7" max="7" width="7.140625" style="7" customWidth="1"/>
    <col min="8" max="9" width="7.7109375" style="7" customWidth="1"/>
    <col min="10" max="10" width="7.140625" style="0" customWidth="1"/>
  </cols>
  <sheetData>
    <row r="1" spans="2:6" ht="20.25">
      <c r="B1" s="8" t="s">
        <v>68</v>
      </c>
      <c r="D1" s="3"/>
      <c r="E1" s="10"/>
      <c r="F1" s="11"/>
    </row>
    <row r="2" spans="2:9" ht="18.75">
      <c r="B2" s="6" t="s">
        <v>69</v>
      </c>
      <c r="C2" s="12"/>
      <c r="D2" s="13"/>
      <c r="E2" s="10"/>
      <c r="F2" s="11"/>
      <c r="G2" s="1" t="s">
        <v>70</v>
      </c>
      <c r="H2" s="1" t="s">
        <v>71</v>
      </c>
      <c r="I2" s="1" t="s">
        <v>72</v>
      </c>
    </row>
    <row r="3" spans="1:9" ht="30.75" customHeight="1">
      <c r="A3" s="13" t="s">
        <v>94</v>
      </c>
      <c r="C3" s="13"/>
      <c r="D3" s="47"/>
      <c r="E3" s="47"/>
      <c r="F3" s="1" t="s">
        <v>82</v>
      </c>
      <c r="G3" s="1">
        <v>283</v>
      </c>
      <c r="H3" s="1">
        <v>275</v>
      </c>
      <c r="I3" s="1">
        <v>255</v>
      </c>
    </row>
    <row r="4" spans="1:9" ht="26.25" customHeight="1">
      <c r="A4" s="17" t="s">
        <v>95</v>
      </c>
      <c r="D4" s="47"/>
      <c r="E4" s="47"/>
      <c r="F4" s="40" t="s">
        <v>74</v>
      </c>
      <c r="G4" s="1">
        <v>288</v>
      </c>
      <c r="H4" s="1">
        <v>280</v>
      </c>
      <c r="I4" s="1">
        <v>265</v>
      </c>
    </row>
    <row r="5" spans="1:10" ht="25.5" customHeight="1">
      <c r="A5" s="19" t="s">
        <v>29</v>
      </c>
      <c r="B5" s="20" t="s">
        <v>75</v>
      </c>
      <c r="C5" s="20" t="s">
        <v>76</v>
      </c>
      <c r="D5" s="21" t="s">
        <v>34</v>
      </c>
      <c r="E5" s="21">
        <v>1</v>
      </c>
      <c r="F5" s="21">
        <v>2</v>
      </c>
      <c r="G5" s="21">
        <v>3</v>
      </c>
      <c r="H5" s="21" t="s">
        <v>27</v>
      </c>
      <c r="I5" s="148" t="s">
        <v>81</v>
      </c>
      <c r="J5" s="21" t="s">
        <v>28</v>
      </c>
    </row>
    <row r="6" spans="1:9" ht="25.5" customHeight="1">
      <c r="A6" s="50"/>
      <c r="B6" s="44" t="s">
        <v>85</v>
      </c>
      <c r="C6" s="51"/>
      <c r="D6" s="52"/>
      <c r="E6" s="52"/>
      <c r="F6" s="52"/>
      <c r="G6" s="52"/>
      <c r="H6" s="52"/>
      <c r="I6" s="45"/>
    </row>
    <row r="7" spans="1:10" ht="18.75" customHeight="1">
      <c r="A7" s="22">
        <v>1</v>
      </c>
      <c r="B7" s="27" t="s">
        <v>43</v>
      </c>
      <c r="C7" s="27" t="s">
        <v>176</v>
      </c>
      <c r="D7" s="28">
        <v>1999</v>
      </c>
      <c r="E7" s="25">
        <v>96</v>
      </c>
      <c r="F7" s="25">
        <v>94</v>
      </c>
      <c r="G7" s="25">
        <v>97</v>
      </c>
      <c r="H7" s="21">
        <f aca="true" t="shared" si="0" ref="H7:H23">SUM(E7:G7)</f>
        <v>287</v>
      </c>
      <c r="I7" s="26" t="s">
        <v>191</v>
      </c>
      <c r="J7" s="49" t="s">
        <v>70</v>
      </c>
    </row>
    <row r="8" spans="1:10" ht="18.75" customHeight="1">
      <c r="A8" s="22">
        <v>2</v>
      </c>
      <c r="B8" s="141" t="s">
        <v>35</v>
      </c>
      <c r="C8" s="142" t="s">
        <v>173</v>
      </c>
      <c r="D8" s="143">
        <v>2000</v>
      </c>
      <c r="E8" s="25">
        <v>95</v>
      </c>
      <c r="F8" s="25">
        <v>97</v>
      </c>
      <c r="G8" s="25">
        <v>95</v>
      </c>
      <c r="H8" s="21">
        <f t="shared" si="0"/>
        <v>287</v>
      </c>
      <c r="I8" s="26" t="s">
        <v>196</v>
      </c>
      <c r="J8" s="49" t="s">
        <v>70</v>
      </c>
    </row>
    <row r="9" spans="1:10" ht="18.75" customHeight="1">
      <c r="A9" s="22">
        <v>3</v>
      </c>
      <c r="B9" s="27" t="s">
        <v>4</v>
      </c>
      <c r="C9" s="27" t="s">
        <v>173</v>
      </c>
      <c r="D9" s="28">
        <v>1997</v>
      </c>
      <c r="E9" s="25">
        <v>97</v>
      </c>
      <c r="F9" s="25">
        <v>96</v>
      </c>
      <c r="G9" s="25">
        <v>93</v>
      </c>
      <c r="H9" s="21">
        <f t="shared" si="0"/>
        <v>286</v>
      </c>
      <c r="I9" s="26" t="s">
        <v>190</v>
      </c>
      <c r="J9" s="49" t="s">
        <v>70</v>
      </c>
    </row>
    <row r="10" spans="1:10" ht="18.75" customHeight="1">
      <c r="A10" s="22">
        <v>4</v>
      </c>
      <c r="B10" s="27" t="s">
        <v>59</v>
      </c>
      <c r="C10" s="27" t="s">
        <v>92</v>
      </c>
      <c r="D10" s="28">
        <v>1998</v>
      </c>
      <c r="E10" s="25">
        <v>95</v>
      </c>
      <c r="F10" s="25">
        <v>97</v>
      </c>
      <c r="G10" s="25">
        <v>93</v>
      </c>
      <c r="H10" s="21">
        <f t="shared" si="0"/>
        <v>285</v>
      </c>
      <c r="I10" s="26" t="s">
        <v>204</v>
      </c>
      <c r="J10" s="49" t="s">
        <v>70</v>
      </c>
    </row>
    <row r="11" spans="1:10" ht="18.75" customHeight="1">
      <c r="A11" s="22">
        <v>5</v>
      </c>
      <c r="B11" s="27" t="s">
        <v>19</v>
      </c>
      <c r="C11" s="27" t="s">
        <v>143</v>
      </c>
      <c r="D11" s="28">
        <v>1997</v>
      </c>
      <c r="E11" s="25">
        <v>91</v>
      </c>
      <c r="F11" s="25">
        <v>96</v>
      </c>
      <c r="G11" s="25">
        <v>96</v>
      </c>
      <c r="H11" s="21">
        <f t="shared" si="0"/>
        <v>283</v>
      </c>
      <c r="I11" s="26" t="s">
        <v>202</v>
      </c>
      <c r="J11" s="49" t="s">
        <v>70</v>
      </c>
    </row>
    <row r="12" spans="1:10" ht="18.75" customHeight="1">
      <c r="A12" s="22">
        <v>6</v>
      </c>
      <c r="B12" s="27" t="s">
        <v>141</v>
      </c>
      <c r="C12" s="27" t="s">
        <v>182</v>
      </c>
      <c r="D12" s="28">
        <v>2000</v>
      </c>
      <c r="E12" s="25">
        <v>91</v>
      </c>
      <c r="F12" s="25">
        <v>90</v>
      </c>
      <c r="G12" s="25">
        <v>97</v>
      </c>
      <c r="H12" s="21">
        <f t="shared" si="0"/>
        <v>278</v>
      </c>
      <c r="I12" s="26" t="s">
        <v>196</v>
      </c>
      <c r="J12" s="49" t="s">
        <v>71</v>
      </c>
    </row>
    <row r="13" spans="1:10" ht="18.75" customHeight="1">
      <c r="A13" s="22">
        <v>7</v>
      </c>
      <c r="B13" s="27" t="s">
        <v>21</v>
      </c>
      <c r="C13" s="27" t="s">
        <v>143</v>
      </c>
      <c r="D13" s="28">
        <v>1996</v>
      </c>
      <c r="E13" s="25">
        <v>87</v>
      </c>
      <c r="F13" s="25">
        <v>95</v>
      </c>
      <c r="G13" s="25">
        <v>96</v>
      </c>
      <c r="H13" s="21">
        <f t="shared" si="0"/>
        <v>278</v>
      </c>
      <c r="I13" s="26" t="s">
        <v>193</v>
      </c>
      <c r="J13" s="49" t="s">
        <v>71</v>
      </c>
    </row>
    <row r="14" spans="1:10" ht="18.75" customHeight="1">
      <c r="A14" s="22">
        <v>8</v>
      </c>
      <c r="B14" s="27" t="s">
        <v>203</v>
      </c>
      <c r="C14" s="27" t="s">
        <v>143</v>
      </c>
      <c r="D14" s="28">
        <v>2000</v>
      </c>
      <c r="E14" s="25">
        <v>95</v>
      </c>
      <c r="F14" s="25">
        <v>93</v>
      </c>
      <c r="G14" s="25">
        <v>89</v>
      </c>
      <c r="H14" s="21">
        <f t="shared" si="0"/>
        <v>277</v>
      </c>
      <c r="I14" s="26" t="s">
        <v>202</v>
      </c>
      <c r="J14" s="49" t="s">
        <v>71</v>
      </c>
    </row>
    <row r="15" spans="1:10" ht="18.75" customHeight="1">
      <c r="A15" s="22">
        <v>9</v>
      </c>
      <c r="B15" s="27" t="s">
        <v>44</v>
      </c>
      <c r="C15" s="27" t="s">
        <v>182</v>
      </c>
      <c r="D15" s="28">
        <v>1999</v>
      </c>
      <c r="E15" s="25">
        <v>96</v>
      </c>
      <c r="F15" s="25">
        <v>94</v>
      </c>
      <c r="G15" s="25">
        <v>86</v>
      </c>
      <c r="H15" s="21">
        <f t="shared" si="0"/>
        <v>276</v>
      </c>
      <c r="I15" s="26" t="s">
        <v>195</v>
      </c>
      <c r="J15" s="49" t="s">
        <v>71</v>
      </c>
    </row>
    <row r="16" spans="1:10" ht="18.75" customHeight="1">
      <c r="A16" s="22">
        <v>10</v>
      </c>
      <c r="B16" s="27" t="s">
        <v>142</v>
      </c>
      <c r="C16" s="27" t="s">
        <v>176</v>
      </c>
      <c r="D16" s="28">
        <v>2000</v>
      </c>
      <c r="E16" s="25">
        <v>92</v>
      </c>
      <c r="F16" s="25">
        <v>92</v>
      </c>
      <c r="G16" s="25">
        <v>91</v>
      </c>
      <c r="H16" s="21">
        <f t="shared" si="0"/>
        <v>275</v>
      </c>
      <c r="I16" s="26" t="s">
        <v>196</v>
      </c>
      <c r="J16" s="49" t="s">
        <v>71</v>
      </c>
    </row>
    <row r="17" spans="1:10" ht="18.75" customHeight="1">
      <c r="A17" s="22">
        <v>11</v>
      </c>
      <c r="B17" s="27" t="s">
        <v>178</v>
      </c>
      <c r="C17" s="27" t="s">
        <v>33</v>
      </c>
      <c r="D17" s="28">
        <v>1999</v>
      </c>
      <c r="E17" s="25">
        <v>90</v>
      </c>
      <c r="F17" s="25">
        <v>94</v>
      </c>
      <c r="G17" s="25">
        <v>91</v>
      </c>
      <c r="H17" s="21">
        <f t="shared" si="0"/>
        <v>275</v>
      </c>
      <c r="I17" s="26" t="s">
        <v>195</v>
      </c>
      <c r="J17" s="49" t="s">
        <v>71</v>
      </c>
    </row>
    <row r="18" spans="1:10" ht="18.75" customHeight="1">
      <c r="A18" s="22">
        <v>12</v>
      </c>
      <c r="B18" s="27" t="s">
        <v>46</v>
      </c>
      <c r="C18" s="27" t="s">
        <v>176</v>
      </c>
      <c r="D18" s="28">
        <v>1998</v>
      </c>
      <c r="E18" s="25">
        <v>92</v>
      </c>
      <c r="F18" s="25">
        <v>88</v>
      </c>
      <c r="G18" s="25">
        <v>94</v>
      </c>
      <c r="H18" s="21">
        <f t="shared" si="0"/>
        <v>274</v>
      </c>
      <c r="I18" s="26" t="s">
        <v>193</v>
      </c>
      <c r="J18" s="49" t="s">
        <v>72</v>
      </c>
    </row>
    <row r="19" spans="1:10" ht="18.75" customHeight="1">
      <c r="A19" s="22">
        <v>13</v>
      </c>
      <c r="B19" s="27" t="s">
        <v>58</v>
      </c>
      <c r="C19" s="27" t="s">
        <v>93</v>
      </c>
      <c r="D19" s="28">
        <v>1999</v>
      </c>
      <c r="E19" s="25">
        <v>89</v>
      </c>
      <c r="F19" s="25">
        <v>87</v>
      </c>
      <c r="G19" s="25">
        <v>90</v>
      </c>
      <c r="H19" s="21">
        <f t="shared" si="0"/>
        <v>266</v>
      </c>
      <c r="I19" s="26" t="s">
        <v>195</v>
      </c>
      <c r="J19" s="49" t="s">
        <v>72</v>
      </c>
    </row>
    <row r="20" spans="1:10" ht="18.75" customHeight="1">
      <c r="A20" s="22">
        <v>14</v>
      </c>
      <c r="B20" s="27" t="s">
        <v>57</v>
      </c>
      <c r="C20" s="27" t="s">
        <v>33</v>
      </c>
      <c r="D20" s="28">
        <v>2000</v>
      </c>
      <c r="E20" s="25">
        <v>89</v>
      </c>
      <c r="F20" s="25">
        <v>86</v>
      </c>
      <c r="G20" s="25">
        <v>88</v>
      </c>
      <c r="H20" s="21">
        <f t="shared" si="0"/>
        <v>263</v>
      </c>
      <c r="I20" s="26" t="s">
        <v>193</v>
      </c>
      <c r="J20" s="49" t="s">
        <v>72</v>
      </c>
    </row>
    <row r="21" spans="1:10" ht="18.75" customHeight="1">
      <c r="A21" s="22">
        <v>15</v>
      </c>
      <c r="B21" s="27" t="s">
        <v>177</v>
      </c>
      <c r="C21" s="27" t="s">
        <v>33</v>
      </c>
      <c r="D21" s="28">
        <v>1999</v>
      </c>
      <c r="E21" s="25">
        <v>85</v>
      </c>
      <c r="F21" s="25">
        <v>84</v>
      </c>
      <c r="G21" s="25">
        <v>88</v>
      </c>
      <c r="H21" s="21">
        <f t="shared" si="0"/>
        <v>257</v>
      </c>
      <c r="I21" s="26" t="s">
        <v>200</v>
      </c>
      <c r="J21" s="49" t="s">
        <v>72</v>
      </c>
    </row>
    <row r="22" spans="1:10" ht="18.75" customHeight="1">
      <c r="A22" s="22">
        <v>16</v>
      </c>
      <c r="B22" s="27" t="s">
        <v>45</v>
      </c>
      <c r="C22" s="27" t="s">
        <v>182</v>
      </c>
      <c r="D22" s="28">
        <v>1997</v>
      </c>
      <c r="E22" s="25">
        <v>80</v>
      </c>
      <c r="F22" s="25">
        <v>87</v>
      </c>
      <c r="G22" s="25">
        <v>90</v>
      </c>
      <c r="H22" s="21">
        <f t="shared" si="0"/>
        <v>257</v>
      </c>
      <c r="I22" s="26" t="s">
        <v>192</v>
      </c>
      <c r="J22" s="49" t="s">
        <v>72</v>
      </c>
    </row>
    <row r="23" spans="1:10" ht="18.75" customHeight="1">
      <c r="A23" s="22">
        <v>17</v>
      </c>
      <c r="B23" s="27" t="s">
        <v>154</v>
      </c>
      <c r="C23" s="27" t="s">
        <v>33</v>
      </c>
      <c r="D23" s="28">
        <v>1998</v>
      </c>
      <c r="E23" s="25">
        <v>86</v>
      </c>
      <c r="F23" s="25">
        <v>85</v>
      </c>
      <c r="G23" s="25">
        <v>80</v>
      </c>
      <c r="H23" s="21">
        <f t="shared" si="0"/>
        <v>251</v>
      </c>
      <c r="I23" s="26" t="s">
        <v>192</v>
      </c>
      <c r="J23" s="49"/>
    </row>
    <row r="24" spans="1:10" ht="18.75" customHeight="1">
      <c r="A24" s="22" t="s">
        <v>205</v>
      </c>
      <c r="B24" s="27" t="s">
        <v>38</v>
      </c>
      <c r="C24" s="27" t="s">
        <v>173</v>
      </c>
      <c r="D24" s="28">
        <v>1998</v>
      </c>
      <c r="E24" s="25"/>
      <c r="F24" s="25"/>
      <c r="G24" s="25"/>
      <c r="H24" s="21"/>
      <c r="I24" s="26"/>
      <c r="J24" s="49"/>
    </row>
    <row r="25" spans="1:10" ht="39" customHeight="1">
      <c r="A25" s="56"/>
      <c r="B25" s="78" t="s">
        <v>87</v>
      </c>
      <c r="C25" s="79"/>
      <c r="D25" s="59"/>
      <c r="E25" s="59"/>
      <c r="F25" s="59"/>
      <c r="G25" s="59"/>
      <c r="H25" s="59"/>
      <c r="I25" s="80"/>
      <c r="J25" s="55"/>
    </row>
    <row r="26" spans="1:10" ht="15.75" customHeight="1">
      <c r="A26" s="22">
        <v>1</v>
      </c>
      <c r="B26" s="27" t="s">
        <v>5</v>
      </c>
      <c r="C26" s="27" t="s">
        <v>173</v>
      </c>
      <c r="D26" s="28">
        <v>1995</v>
      </c>
      <c r="E26" s="25">
        <v>92</v>
      </c>
      <c r="F26" s="147">
        <v>100</v>
      </c>
      <c r="G26" s="25">
        <v>98</v>
      </c>
      <c r="H26" s="21">
        <f aca="true" t="shared" si="1" ref="H26:H47">SUM(E26:G26)</f>
        <v>290</v>
      </c>
      <c r="I26" s="26" t="s">
        <v>201</v>
      </c>
      <c r="J26" s="49" t="s">
        <v>70</v>
      </c>
    </row>
    <row r="27" spans="1:10" ht="15.75" customHeight="1">
      <c r="A27" s="22">
        <v>2</v>
      </c>
      <c r="B27" s="27" t="s">
        <v>55</v>
      </c>
      <c r="C27" s="27" t="s">
        <v>143</v>
      </c>
      <c r="D27" s="28">
        <v>1999</v>
      </c>
      <c r="E27" s="25">
        <v>95</v>
      </c>
      <c r="F27" s="25">
        <v>97</v>
      </c>
      <c r="G27" s="25">
        <v>95</v>
      </c>
      <c r="H27" s="21">
        <f t="shared" si="1"/>
        <v>287</v>
      </c>
      <c r="I27" s="26" t="s">
        <v>190</v>
      </c>
      <c r="J27" s="49" t="s">
        <v>71</v>
      </c>
    </row>
    <row r="28" spans="1:10" ht="15.75" customHeight="1">
      <c r="A28" s="22">
        <v>3</v>
      </c>
      <c r="B28" s="27" t="s">
        <v>155</v>
      </c>
      <c r="C28" s="27" t="s">
        <v>156</v>
      </c>
      <c r="D28" s="28">
        <v>1996</v>
      </c>
      <c r="E28" s="25">
        <v>95</v>
      </c>
      <c r="F28" s="25">
        <v>95</v>
      </c>
      <c r="G28" s="25">
        <v>96</v>
      </c>
      <c r="H28" s="21">
        <f t="shared" si="1"/>
        <v>286</v>
      </c>
      <c r="I28" s="26" t="s">
        <v>199</v>
      </c>
      <c r="J28" s="49" t="s">
        <v>71</v>
      </c>
    </row>
    <row r="29" spans="1:10" ht="15.75" customHeight="1">
      <c r="A29" s="22">
        <v>4</v>
      </c>
      <c r="B29" s="27" t="s">
        <v>37</v>
      </c>
      <c r="C29" s="27" t="s">
        <v>173</v>
      </c>
      <c r="D29" s="28">
        <v>1997</v>
      </c>
      <c r="E29" s="25">
        <v>91</v>
      </c>
      <c r="F29" s="25">
        <v>97</v>
      </c>
      <c r="G29" s="25">
        <v>97</v>
      </c>
      <c r="H29" s="21">
        <f t="shared" si="1"/>
        <v>285</v>
      </c>
      <c r="I29" s="26" t="s">
        <v>199</v>
      </c>
      <c r="J29" s="49" t="s">
        <v>71</v>
      </c>
    </row>
    <row r="30" spans="1:10" ht="15.75" customHeight="1">
      <c r="A30" s="22">
        <v>5</v>
      </c>
      <c r="B30" s="27" t="s">
        <v>47</v>
      </c>
      <c r="C30" s="27" t="s">
        <v>182</v>
      </c>
      <c r="D30" s="28">
        <v>2000</v>
      </c>
      <c r="E30" s="25">
        <v>98</v>
      </c>
      <c r="F30" s="25">
        <v>91</v>
      </c>
      <c r="G30" s="25">
        <v>94</v>
      </c>
      <c r="H30" s="21">
        <f t="shared" si="1"/>
        <v>283</v>
      </c>
      <c r="I30" s="26" t="s">
        <v>199</v>
      </c>
      <c r="J30" s="49" t="s">
        <v>71</v>
      </c>
    </row>
    <row r="31" spans="1:10" ht="15.75" customHeight="1">
      <c r="A31" s="22">
        <v>6</v>
      </c>
      <c r="B31" s="27" t="s">
        <v>146</v>
      </c>
      <c r="C31" s="27" t="s">
        <v>143</v>
      </c>
      <c r="D31" s="28">
        <v>1998</v>
      </c>
      <c r="E31" s="25">
        <v>92</v>
      </c>
      <c r="F31" s="25">
        <v>94</v>
      </c>
      <c r="G31" s="25">
        <v>96</v>
      </c>
      <c r="H31" s="21">
        <f t="shared" si="1"/>
        <v>282</v>
      </c>
      <c r="I31" s="26" t="s">
        <v>198</v>
      </c>
      <c r="J31" s="49" t="s">
        <v>71</v>
      </c>
    </row>
    <row r="32" spans="1:10" ht="15.75" customHeight="1">
      <c r="A32" s="22">
        <v>7</v>
      </c>
      <c r="B32" s="27" t="s">
        <v>51</v>
      </c>
      <c r="C32" s="27" t="s">
        <v>175</v>
      </c>
      <c r="D32" s="28">
        <v>1998</v>
      </c>
      <c r="E32" s="25">
        <v>91</v>
      </c>
      <c r="F32" s="25">
        <v>97</v>
      </c>
      <c r="G32" s="25">
        <v>94</v>
      </c>
      <c r="H32" s="21">
        <f t="shared" si="1"/>
        <v>282</v>
      </c>
      <c r="I32" s="26" t="s">
        <v>198</v>
      </c>
      <c r="J32" s="49" t="s">
        <v>71</v>
      </c>
    </row>
    <row r="33" spans="1:10" ht="15.75" customHeight="1">
      <c r="A33" s="22">
        <v>8</v>
      </c>
      <c r="B33" s="27" t="s">
        <v>67</v>
      </c>
      <c r="C33" s="27" t="s">
        <v>92</v>
      </c>
      <c r="D33" s="28">
        <v>1997</v>
      </c>
      <c r="E33" s="25">
        <v>96</v>
      </c>
      <c r="F33" s="25">
        <v>93</v>
      </c>
      <c r="G33" s="25">
        <v>93</v>
      </c>
      <c r="H33" s="21">
        <f t="shared" si="1"/>
        <v>282</v>
      </c>
      <c r="I33" s="26" t="s">
        <v>199</v>
      </c>
      <c r="J33" s="49" t="s">
        <v>71</v>
      </c>
    </row>
    <row r="34" spans="1:10" ht="15.75" customHeight="1">
      <c r="A34" s="22">
        <v>9</v>
      </c>
      <c r="B34" s="27" t="s">
        <v>164</v>
      </c>
      <c r="C34" s="27" t="s">
        <v>93</v>
      </c>
      <c r="D34" s="28">
        <v>1995</v>
      </c>
      <c r="E34" s="25">
        <v>92</v>
      </c>
      <c r="F34" s="25">
        <v>95</v>
      </c>
      <c r="G34" s="25">
        <v>93</v>
      </c>
      <c r="H34" s="21">
        <f t="shared" si="1"/>
        <v>280</v>
      </c>
      <c r="I34" s="26" t="s">
        <v>193</v>
      </c>
      <c r="J34" s="49" t="s">
        <v>71</v>
      </c>
    </row>
    <row r="35" spans="1:10" ht="15.75" customHeight="1">
      <c r="A35" s="22">
        <v>10</v>
      </c>
      <c r="B35" s="27" t="s">
        <v>49</v>
      </c>
      <c r="C35" s="27" t="s">
        <v>175</v>
      </c>
      <c r="D35" s="28">
        <v>1998</v>
      </c>
      <c r="E35" s="25">
        <v>94</v>
      </c>
      <c r="F35" s="25">
        <v>92</v>
      </c>
      <c r="G35" s="25">
        <v>93</v>
      </c>
      <c r="H35" s="21">
        <f t="shared" si="1"/>
        <v>279</v>
      </c>
      <c r="I35" s="26" t="s">
        <v>200</v>
      </c>
      <c r="J35" s="49" t="s">
        <v>72</v>
      </c>
    </row>
    <row r="36" spans="1:10" ht="15.75" customHeight="1">
      <c r="A36" s="22">
        <v>11</v>
      </c>
      <c r="B36" s="27" t="s">
        <v>65</v>
      </c>
      <c r="C36" s="27" t="s">
        <v>92</v>
      </c>
      <c r="D36" s="28">
        <v>1997</v>
      </c>
      <c r="E36" s="25">
        <v>91</v>
      </c>
      <c r="F36" s="25">
        <v>93</v>
      </c>
      <c r="G36" s="25">
        <v>95</v>
      </c>
      <c r="H36" s="21">
        <f t="shared" si="1"/>
        <v>279</v>
      </c>
      <c r="I36" s="26" t="s">
        <v>192</v>
      </c>
      <c r="J36" s="49" t="s">
        <v>72</v>
      </c>
    </row>
    <row r="37" spans="1:10" ht="15.75" customHeight="1">
      <c r="A37" s="22">
        <v>12</v>
      </c>
      <c r="B37" s="27" t="s">
        <v>186</v>
      </c>
      <c r="C37" s="27" t="s">
        <v>93</v>
      </c>
      <c r="D37" s="28">
        <v>1998</v>
      </c>
      <c r="E37" s="25">
        <v>94</v>
      </c>
      <c r="F37" s="25">
        <v>90</v>
      </c>
      <c r="G37" s="25">
        <v>94</v>
      </c>
      <c r="H37" s="21">
        <f t="shared" si="1"/>
        <v>278</v>
      </c>
      <c r="I37" s="26" t="s">
        <v>200</v>
      </c>
      <c r="J37" s="49" t="s">
        <v>72</v>
      </c>
    </row>
    <row r="38" spans="1:10" ht="15.75" customHeight="1">
      <c r="A38" s="22">
        <v>13</v>
      </c>
      <c r="B38" s="27" t="s">
        <v>163</v>
      </c>
      <c r="C38" s="27" t="s">
        <v>183</v>
      </c>
      <c r="D38" s="28">
        <v>1999</v>
      </c>
      <c r="E38" s="25">
        <v>92</v>
      </c>
      <c r="F38" s="25">
        <v>93</v>
      </c>
      <c r="G38" s="25">
        <v>91</v>
      </c>
      <c r="H38" s="21">
        <f t="shared" si="1"/>
        <v>276</v>
      </c>
      <c r="I38" s="26" t="s">
        <v>193</v>
      </c>
      <c r="J38" s="49" t="s">
        <v>72</v>
      </c>
    </row>
    <row r="39" spans="1:10" ht="15.75" customHeight="1">
      <c r="A39" s="22">
        <v>14</v>
      </c>
      <c r="B39" s="27" t="s">
        <v>6</v>
      </c>
      <c r="C39" s="27" t="s">
        <v>174</v>
      </c>
      <c r="D39" s="28">
        <v>1995</v>
      </c>
      <c r="E39" s="25">
        <v>89</v>
      </c>
      <c r="F39" s="25">
        <v>91</v>
      </c>
      <c r="G39" s="25">
        <v>95</v>
      </c>
      <c r="H39" s="21">
        <f t="shared" si="1"/>
        <v>275</v>
      </c>
      <c r="I39" s="26" t="s">
        <v>199</v>
      </c>
      <c r="J39" s="49" t="s">
        <v>72</v>
      </c>
    </row>
    <row r="40" spans="1:10" ht="15.75" customHeight="1">
      <c r="A40" s="22">
        <v>15</v>
      </c>
      <c r="B40" s="27" t="s">
        <v>157</v>
      </c>
      <c r="C40" s="27" t="s">
        <v>156</v>
      </c>
      <c r="D40" s="28">
        <v>1997</v>
      </c>
      <c r="E40" s="25">
        <v>93</v>
      </c>
      <c r="F40" s="25">
        <v>89</v>
      </c>
      <c r="G40" s="25">
        <v>90</v>
      </c>
      <c r="H40" s="21">
        <f t="shared" si="1"/>
        <v>272</v>
      </c>
      <c r="I40" s="26" t="s">
        <v>200</v>
      </c>
      <c r="J40" s="49" t="s">
        <v>72</v>
      </c>
    </row>
    <row r="41" spans="1:10" ht="15.75" customHeight="1">
      <c r="A41" s="22">
        <v>16</v>
      </c>
      <c r="B41" s="27" t="s">
        <v>145</v>
      </c>
      <c r="C41" s="27" t="s">
        <v>143</v>
      </c>
      <c r="D41" s="28">
        <v>1998</v>
      </c>
      <c r="E41" s="25">
        <v>89</v>
      </c>
      <c r="F41" s="25">
        <v>93</v>
      </c>
      <c r="G41" s="25">
        <v>89</v>
      </c>
      <c r="H41" s="21">
        <f t="shared" si="1"/>
        <v>271</v>
      </c>
      <c r="I41" s="26" t="s">
        <v>196</v>
      </c>
      <c r="J41" s="49" t="s">
        <v>72</v>
      </c>
    </row>
    <row r="42" spans="1:10" ht="15.75" customHeight="1">
      <c r="A42" s="22">
        <v>17</v>
      </c>
      <c r="B42" s="27" t="s">
        <v>162</v>
      </c>
      <c r="C42" s="27" t="s">
        <v>185</v>
      </c>
      <c r="D42" s="28">
        <v>1999</v>
      </c>
      <c r="E42" s="25">
        <v>90</v>
      </c>
      <c r="F42" s="25">
        <v>86</v>
      </c>
      <c r="G42" s="25">
        <v>87</v>
      </c>
      <c r="H42" s="21">
        <f t="shared" si="1"/>
        <v>263</v>
      </c>
      <c r="I42" s="26" t="s">
        <v>195</v>
      </c>
      <c r="J42" s="49"/>
    </row>
    <row r="43" spans="1:10" ht="15.75" customHeight="1">
      <c r="A43" s="22">
        <v>18</v>
      </c>
      <c r="B43" s="27" t="s">
        <v>61</v>
      </c>
      <c r="C43" s="27" t="s">
        <v>93</v>
      </c>
      <c r="D43" s="28">
        <v>1999</v>
      </c>
      <c r="E43" s="25">
        <v>90</v>
      </c>
      <c r="F43" s="25">
        <v>87</v>
      </c>
      <c r="G43" s="25">
        <v>85</v>
      </c>
      <c r="H43" s="21">
        <f t="shared" si="1"/>
        <v>262</v>
      </c>
      <c r="I43" s="26" t="s">
        <v>192</v>
      </c>
      <c r="J43" s="49"/>
    </row>
    <row r="44" spans="1:10" ht="15.75" customHeight="1">
      <c r="A44" s="22">
        <v>19</v>
      </c>
      <c r="B44" s="27" t="s">
        <v>167</v>
      </c>
      <c r="C44" s="27" t="s">
        <v>185</v>
      </c>
      <c r="D44" s="28">
        <v>1998</v>
      </c>
      <c r="E44" s="25">
        <v>85</v>
      </c>
      <c r="F44" s="25">
        <v>90</v>
      </c>
      <c r="G44" s="25">
        <v>81</v>
      </c>
      <c r="H44" s="21">
        <f t="shared" si="1"/>
        <v>256</v>
      </c>
      <c r="I44" s="26" t="s">
        <v>195</v>
      </c>
      <c r="J44" s="49"/>
    </row>
    <row r="45" spans="1:10" ht="15.75" customHeight="1">
      <c r="A45" s="22">
        <v>20</v>
      </c>
      <c r="B45" s="23" t="s">
        <v>165</v>
      </c>
      <c r="C45" s="27" t="s">
        <v>183</v>
      </c>
      <c r="D45" s="24">
        <v>1999</v>
      </c>
      <c r="E45" s="25">
        <v>86</v>
      </c>
      <c r="F45" s="25">
        <v>84</v>
      </c>
      <c r="G45" s="25">
        <v>85</v>
      </c>
      <c r="H45" s="21">
        <f t="shared" si="1"/>
        <v>255</v>
      </c>
      <c r="I45" s="26" t="s">
        <v>195</v>
      </c>
      <c r="J45" s="49"/>
    </row>
    <row r="46" spans="1:10" ht="15.75" customHeight="1">
      <c r="A46" s="22">
        <v>21</v>
      </c>
      <c r="B46" s="27" t="s">
        <v>169</v>
      </c>
      <c r="C46" s="27" t="s">
        <v>185</v>
      </c>
      <c r="D46" s="28">
        <v>1999</v>
      </c>
      <c r="E46" s="25">
        <v>86</v>
      </c>
      <c r="F46" s="25">
        <v>87</v>
      </c>
      <c r="G46" s="25">
        <v>79</v>
      </c>
      <c r="H46" s="21">
        <f t="shared" si="1"/>
        <v>252</v>
      </c>
      <c r="I46" s="26" t="s">
        <v>193</v>
      </c>
      <c r="J46" s="49"/>
    </row>
    <row r="47" spans="1:10" ht="15.75" customHeight="1">
      <c r="A47" s="22">
        <v>22</v>
      </c>
      <c r="B47" s="27" t="s">
        <v>166</v>
      </c>
      <c r="C47" s="27" t="s">
        <v>185</v>
      </c>
      <c r="D47" s="28">
        <v>1999</v>
      </c>
      <c r="E47" s="25">
        <v>76</v>
      </c>
      <c r="F47" s="25">
        <v>87</v>
      </c>
      <c r="G47" s="25">
        <v>84</v>
      </c>
      <c r="H47" s="21">
        <f t="shared" si="1"/>
        <v>247</v>
      </c>
      <c r="I47" s="26" t="s">
        <v>194</v>
      </c>
      <c r="J47" s="49"/>
    </row>
    <row r="48" spans="1:10" ht="15.75" customHeight="1">
      <c r="A48" s="22" t="s">
        <v>205</v>
      </c>
      <c r="B48" s="27" t="s">
        <v>132</v>
      </c>
      <c r="C48" s="27" t="s">
        <v>173</v>
      </c>
      <c r="D48" s="28">
        <v>1999</v>
      </c>
      <c r="E48" s="25"/>
      <c r="F48" s="25"/>
      <c r="G48" s="25"/>
      <c r="H48" s="21"/>
      <c r="I48" s="26"/>
      <c r="J48" s="49"/>
    </row>
    <row r="49" spans="1:10" ht="15.75" customHeight="1">
      <c r="A49" s="22" t="s">
        <v>205</v>
      </c>
      <c r="B49" s="27" t="s">
        <v>39</v>
      </c>
      <c r="C49" s="27" t="s">
        <v>174</v>
      </c>
      <c r="D49" s="28">
        <v>1998</v>
      </c>
      <c r="E49" s="25"/>
      <c r="F49" s="25"/>
      <c r="G49" s="25"/>
      <c r="H49" s="21"/>
      <c r="I49" s="26"/>
      <c r="J49" s="49"/>
    </row>
    <row r="50" ht="15">
      <c r="I50" s="39"/>
    </row>
    <row r="51" spans="1:9" ht="15.75">
      <c r="A51" s="29" t="s">
        <v>77</v>
      </c>
      <c r="B51" s="30"/>
      <c r="C51" s="31"/>
      <c r="D51" s="32"/>
      <c r="E51" s="33"/>
      <c r="F51" s="32"/>
      <c r="G51" s="34"/>
      <c r="H51" s="33" t="s">
        <v>78</v>
      </c>
      <c r="I51" s="39"/>
    </row>
    <row r="52" spans="1:9" ht="15.75">
      <c r="A52" s="30"/>
      <c r="B52" s="30"/>
      <c r="C52" s="31"/>
      <c r="D52" s="31"/>
      <c r="E52" s="33"/>
      <c r="F52" s="31"/>
      <c r="G52" s="34"/>
      <c r="H52" s="36"/>
      <c r="I52" s="39"/>
    </row>
    <row r="53" spans="1:9" ht="15.75">
      <c r="A53" s="37" t="s">
        <v>79</v>
      </c>
      <c r="B53" s="30"/>
      <c r="C53" s="38"/>
      <c r="D53" s="31"/>
      <c r="E53" s="31"/>
      <c r="F53" s="30"/>
      <c r="G53" s="34"/>
      <c r="H53" s="33" t="s">
        <v>80</v>
      </c>
      <c r="I53" s="39"/>
    </row>
    <row r="54" ht="15">
      <c r="I54" s="39"/>
    </row>
  </sheetData>
  <sheetProtection/>
  <printOptions/>
  <pageMargins left="0.9448818897637796" right="0.75" top="0.3937007874015748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2014-04-19T14:37:37Z</cp:lastPrinted>
  <dcterms:created xsi:type="dcterms:W3CDTF">2006-11-28T10:19:26Z</dcterms:created>
  <dcterms:modified xsi:type="dcterms:W3CDTF">2014-12-04T13:19:17Z</dcterms:modified>
  <cp:category/>
  <cp:version/>
  <cp:contentType/>
  <cp:contentStatus/>
</cp:coreProperties>
</file>