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00" windowHeight="8595" tabRatio="899" activeTab="0"/>
  </bookViews>
  <sheets>
    <sheet name="MŠ-60" sheetId="1" r:id="rId1"/>
    <sheet name="MŠ-3x20_vīr" sheetId="2" r:id="rId2"/>
    <sheet name="MŠ-3x20_siev" sheetId="3" r:id="rId3"/>
    <sheet name="MP-60" sheetId="4" r:id="rId4"/>
    <sheet name="MP-30+30" sheetId="5" r:id="rId5"/>
    <sheet name="Mil.ātršaušana" sheetId="6" r:id="rId6"/>
  </sheets>
  <definedNames/>
  <calcPr fullCalcOnLoad="1"/>
</workbook>
</file>

<file path=xl/sharedStrings.xml><?xml version="1.0" encoding="utf-8"?>
<sst xmlns="http://schemas.openxmlformats.org/spreadsheetml/2006/main" count="637" uniqueCount="163">
  <si>
    <t>Kristaps Smilga</t>
  </si>
  <si>
    <t>Lauris Strautmanis</t>
  </si>
  <si>
    <t>Emīls Vasermanis</t>
  </si>
  <si>
    <t>Aizputes novads</t>
  </si>
  <si>
    <t>Madara Ļaudama</t>
  </si>
  <si>
    <t>Sindija Čīma</t>
  </si>
  <si>
    <t>Rihards Frīdenbergs</t>
  </si>
  <si>
    <t>Klāvs Bensons</t>
  </si>
  <si>
    <t>Agate Rašmane</t>
  </si>
  <si>
    <t>Roberts Kleins</t>
  </si>
  <si>
    <t>Jēkabs-Reinis Timms</t>
  </si>
  <si>
    <t>Gvido Cvetkovs</t>
  </si>
  <si>
    <t>Aleksandrs Noviks</t>
  </si>
  <si>
    <t>Jānis Andersons</t>
  </si>
  <si>
    <t>Inga Eizengrauda</t>
  </si>
  <si>
    <t>Individuāli</t>
  </si>
  <si>
    <t>Vadims Maļuks</t>
  </si>
  <si>
    <t>Kārlis Rozenbergs</t>
  </si>
  <si>
    <t>Helmuts Bergmanis</t>
  </si>
  <si>
    <t>Andris Erķevics</t>
  </si>
  <si>
    <t>Ilze Punka</t>
  </si>
  <si>
    <t>Guntis Inauskis</t>
  </si>
  <si>
    <t>Laura Lācgalve</t>
  </si>
  <si>
    <t>Dz.g.</t>
  </si>
  <si>
    <t>Summa</t>
  </si>
  <si>
    <t>Organizācija</t>
  </si>
  <si>
    <t>Dobeles sp.sk.</t>
  </si>
  <si>
    <t>Santa Krūmiņa</t>
  </si>
  <si>
    <t>Diāna Bulavska</t>
  </si>
  <si>
    <t>Krāslavas sp.sk.</t>
  </si>
  <si>
    <t>Karīna Krilova</t>
  </si>
  <si>
    <t>Marta Ozerska</t>
  </si>
  <si>
    <t>Tukuma sp.sk.</t>
  </si>
  <si>
    <t>A.Kuzmina ŠSK</t>
  </si>
  <si>
    <t>Jekaterina Gaštolde</t>
  </si>
  <si>
    <t>Rihards Misjūns</t>
  </si>
  <si>
    <t>ZS Studentu bat.</t>
  </si>
  <si>
    <t>Rojs Razums</t>
  </si>
  <si>
    <t>Valērijs Silins</t>
  </si>
  <si>
    <t>Laila Pētersone</t>
  </si>
  <si>
    <t>Helvijs Sloka</t>
  </si>
  <si>
    <t>Andžejs Gūtmanis</t>
  </si>
  <si>
    <t>Ilze Frīdenberga</t>
  </si>
  <si>
    <t>Igors Strautmanis</t>
  </si>
  <si>
    <t>Edgars Vilītis</t>
  </si>
  <si>
    <t>Ēriks Filipēnoks</t>
  </si>
  <si>
    <t>sksm</t>
  </si>
  <si>
    <t>sm</t>
  </si>
  <si>
    <t>smk</t>
  </si>
  <si>
    <t>1.</t>
  </si>
  <si>
    <t>2.</t>
  </si>
  <si>
    <t>3.</t>
  </si>
  <si>
    <t>Siev.</t>
  </si>
  <si>
    <r>
      <t xml:space="preserve">Vingr. </t>
    </r>
    <r>
      <rPr>
        <b/>
        <sz val="18"/>
        <color indexed="8"/>
        <rFont val="Times New Roman"/>
        <family val="1"/>
      </rPr>
      <t>Militārā ātršaušana</t>
    </r>
  </si>
  <si>
    <t>Vīr.</t>
  </si>
  <si>
    <t>Vieta</t>
  </si>
  <si>
    <t>Vārds, uzvārds</t>
  </si>
  <si>
    <t>10
sek</t>
  </si>
  <si>
    <t>8
sek</t>
  </si>
  <si>
    <t>6
sek</t>
  </si>
  <si>
    <t>Sp.kl.</t>
  </si>
  <si>
    <t>Sievietes</t>
  </si>
  <si>
    <t>Vīrieši</t>
  </si>
  <si>
    <t>Sacensību galvenais tiesnesis, Staptautiskās kategorijas tiesnesis</t>
  </si>
  <si>
    <t>B.Zavadskis</t>
  </si>
  <si>
    <t>Sacensību galvenais sekretārs, 2.kategorijas tiesnesis</t>
  </si>
  <si>
    <t>G.Ignāts</t>
  </si>
  <si>
    <r>
      <t xml:space="preserve">Vingr. </t>
    </r>
    <r>
      <rPr>
        <b/>
        <sz val="18"/>
        <color indexed="8"/>
        <rFont val="Times New Roman"/>
        <family val="1"/>
      </rPr>
      <t>MP-30+30</t>
    </r>
  </si>
  <si>
    <t>Kopā</t>
  </si>
  <si>
    <r>
      <t xml:space="preserve">Vingr. </t>
    </r>
    <r>
      <rPr>
        <b/>
        <sz val="18"/>
        <color indexed="8"/>
        <rFont val="Times New Roman"/>
        <family val="1"/>
      </rPr>
      <t>MP-60</t>
    </r>
  </si>
  <si>
    <r>
      <t xml:space="preserve">Vingr. </t>
    </r>
    <r>
      <rPr>
        <b/>
        <sz val="18"/>
        <color indexed="8"/>
        <rFont val="Times New Roman"/>
        <family val="1"/>
      </rPr>
      <t>MŠ-3x20</t>
    </r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</si>
  <si>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</si>
  <si>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</si>
  <si>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</si>
  <si>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</si>
  <si>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</si>
  <si>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</si>
  <si>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</si>
  <si>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</si>
  <si>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</si>
  <si>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r>
      <t xml:space="preserve">Vingr. </t>
    </r>
    <r>
      <rPr>
        <b/>
        <sz val="18"/>
        <color indexed="8"/>
        <rFont val="Times New Roman"/>
        <family val="1"/>
      </rPr>
      <t>MŠ-60</t>
    </r>
  </si>
  <si>
    <t>Ludmila Gubenko</t>
  </si>
  <si>
    <t>ZS 17.PABN</t>
  </si>
  <si>
    <t>Aleksandrs Voloncēvičs</t>
  </si>
  <si>
    <t>Emīls Tivčs</t>
  </si>
  <si>
    <t>Rebeka Untenberga</t>
  </si>
  <si>
    <t>Gita Upmane</t>
  </si>
  <si>
    <t>Ernests Erbs</t>
  </si>
  <si>
    <t>Raivo Ramats</t>
  </si>
  <si>
    <t>Elva Cinovska</t>
  </si>
  <si>
    <t>Rihards Zorge</t>
  </si>
  <si>
    <t>Uģis Spriņģis</t>
  </si>
  <si>
    <t>Pēteris Andreicēns</t>
  </si>
  <si>
    <t>Māris Bērziņš</t>
  </si>
  <si>
    <t>Rihards Plociņš</t>
  </si>
  <si>
    <t>Inārs Zaļums</t>
  </si>
  <si>
    <t>Ralfs Zaņģis</t>
  </si>
  <si>
    <t>Valdis Kakstiņš</t>
  </si>
  <si>
    <t>Viktors Siromjatņikovs</t>
  </si>
  <si>
    <t>Armands Cibrijs</t>
  </si>
  <si>
    <t>Dace Petrovska</t>
  </si>
  <si>
    <t>Elīna Brahmane</t>
  </si>
  <si>
    <t>Annija Nadina Širvanova</t>
  </si>
  <si>
    <t>Rihards Priedolts</t>
  </si>
  <si>
    <t>Helēna Rozenberga</t>
  </si>
  <si>
    <t>Oskars Elerts</t>
  </si>
  <si>
    <t>Ance Birkmane</t>
  </si>
  <si>
    <t>Ivo Pētersons</t>
  </si>
  <si>
    <t>Marika Kovaļevska</t>
  </si>
  <si>
    <t>Karīna Ņikitina</t>
  </si>
  <si>
    <t>Emīls-Eduards Rancāns</t>
  </si>
  <si>
    <t>Silvestrs Priede</t>
  </si>
  <si>
    <t>Anastasija Sediha</t>
  </si>
  <si>
    <t>Ērika Eļjaševiča</t>
  </si>
  <si>
    <t>Vaira Strupka</t>
  </si>
  <si>
    <t>Arturs Meijers</t>
  </si>
  <si>
    <t>Evija Kravale</t>
  </si>
  <si>
    <t>Dobeles Sporta skolas šautuvē</t>
  </si>
  <si>
    <t>"X"</t>
  </si>
  <si>
    <t>LR 2015.gada Ziemas čempionāts ložu šaušanā</t>
  </si>
  <si>
    <t>2015.gada 7.-8.februārī</t>
  </si>
  <si>
    <t>Priekuļu novads</t>
  </si>
  <si>
    <t>Svetlana Andreicēna</t>
  </si>
  <si>
    <t>Ieva Simsone</t>
  </si>
  <si>
    <t>Viktorija Dutkovska</t>
  </si>
  <si>
    <t>Dmitrijs Muratovs</t>
  </si>
  <si>
    <t>Aleksejs Dutkovskis</t>
  </si>
  <si>
    <t>Viļakas novads</t>
  </si>
  <si>
    <t>Raivo Orlovskis</t>
  </si>
  <si>
    <t>Inguss Andersons</t>
  </si>
  <si>
    <t>Nauris Bergmanis</t>
  </si>
  <si>
    <t>Laura Vdobčenko</t>
  </si>
  <si>
    <t>Linda Tīrmane</t>
  </si>
  <si>
    <t>Seļīna Kovaļevska</t>
  </si>
  <si>
    <t>Dženeta Evardsone</t>
  </si>
  <si>
    <t>Elīna Vaļuškina</t>
  </si>
  <si>
    <t>Elīza Strautmane</t>
  </si>
  <si>
    <t>Violeta Kušina</t>
  </si>
  <si>
    <t>Mareks Langefelds</t>
  </si>
  <si>
    <t>Artūrs Verigo</t>
  </si>
  <si>
    <t>Deniss Solims</t>
  </si>
  <si>
    <t>Krišjānis Baraks</t>
  </si>
  <si>
    <t>Nauris Dombrovskis</t>
  </si>
  <si>
    <t>Kevins Legzdiņš</t>
  </si>
  <si>
    <t>Edgars Millers</t>
  </si>
  <si>
    <t>Rolands Romanovskis</t>
  </si>
  <si>
    <t>Amanda Peipa</t>
  </si>
  <si>
    <t>Klāvs Briedis</t>
  </si>
  <si>
    <t>Valts Zaņģis</t>
  </si>
  <si>
    <t>Miķelis Jēkabsons</t>
  </si>
  <si>
    <t>Rihards Dubiniauskis</t>
  </si>
  <si>
    <t>Dainis Liepa</t>
  </si>
  <si>
    <t>JS 101.vien.</t>
  </si>
  <si>
    <t>Kristaps Brāķeris</t>
  </si>
  <si>
    <t>Jekaterina Jakimova</t>
  </si>
  <si>
    <t>Evika Apine</t>
  </si>
  <si>
    <t>Mareks Jansons</t>
  </si>
  <si>
    <t>Vasilijs Smorodins</t>
  </si>
  <si>
    <t>DNS</t>
  </si>
  <si>
    <t>Mareks Mjadjuta</t>
  </si>
  <si>
    <t>Reinis Štromanis</t>
  </si>
  <si>
    <t>Aksels Ķirsons</t>
  </si>
  <si>
    <t>Anna Stieģele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</si>
</sst>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</numFmts>
  <fonts count="5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indexed="3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57150</xdr:rowOff>
    </xdr:from>
    <xdr:to>
      <xdr:col>1</xdr:col>
      <xdr:colOff>457200</xdr:colOff>
      <xdr:row>3</xdr:row>
      <xdr:rowOff>228600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</xdr:row>
      <xdr:rowOff>9525</xdr:rowOff>
    </xdr:from>
    <xdr:to>
      <xdr:col>2</xdr:col>
      <xdr:colOff>476250</xdr:colOff>
      <xdr:row>3</xdr:row>
      <xdr:rowOff>228600</xdr:rowOff>
    </xdr:to>
    <xdr:pic>
      <xdr:nvPicPr>
        <xdr:cNvPr id="2" name="Picture 1" descr="Untitled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28625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47625</xdr:rowOff>
    </xdr:from>
    <xdr:to>
      <xdr:col>2</xdr:col>
      <xdr:colOff>742950</xdr:colOff>
      <xdr:row>3</xdr:row>
      <xdr:rowOff>219075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67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2</xdr:row>
      <xdr:rowOff>0</xdr:rowOff>
    </xdr:from>
    <xdr:to>
      <xdr:col>4</xdr:col>
      <xdr:colOff>466725</xdr:colOff>
      <xdr:row>3</xdr:row>
      <xdr:rowOff>219075</xdr:rowOff>
    </xdr:to>
    <xdr:pic>
      <xdr:nvPicPr>
        <xdr:cNvPr id="2" name="Picture 1" descr="Untitled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19100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47625</xdr:rowOff>
    </xdr:from>
    <xdr:to>
      <xdr:col>2</xdr:col>
      <xdr:colOff>742950</xdr:colOff>
      <xdr:row>3</xdr:row>
      <xdr:rowOff>219075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67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2</xdr:row>
      <xdr:rowOff>0</xdr:rowOff>
    </xdr:from>
    <xdr:to>
      <xdr:col>4</xdr:col>
      <xdr:colOff>466725</xdr:colOff>
      <xdr:row>3</xdr:row>
      <xdr:rowOff>219075</xdr:rowOff>
    </xdr:to>
    <xdr:pic>
      <xdr:nvPicPr>
        <xdr:cNvPr id="2" name="Picture 1" descr="Untitled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19100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123825</xdr:rowOff>
    </xdr:from>
    <xdr:to>
      <xdr:col>8</xdr:col>
      <xdr:colOff>123825</xdr:colOff>
      <xdr:row>1</xdr:row>
      <xdr:rowOff>190500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238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76200</xdr:rowOff>
    </xdr:from>
    <xdr:to>
      <xdr:col>11</xdr:col>
      <xdr:colOff>381000</xdr:colOff>
      <xdr:row>1</xdr:row>
      <xdr:rowOff>190500</xdr:rowOff>
    </xdr:to>
    <xdr:pic>
      <xdr:nvPicPr>
        <xdr:cNvPr id="2" name="Picture 1" descr="Untitled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7620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</xdr:row>
      <xdr:rowOff>114300</xdr:rowOff>
    </xdr:from>
    <xdr:to>
      <xdr:col>2</xdr:col>
      <xdr:colOff>819150</xdr:colOff>
      <xdr:row>4</xdr:row>
      <xdr:rowOff>152400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3340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</xdr:row>
      <xdr:rowOff>66675</xdr:rowOff>
    </xdr:from>
    <xdr:to>
      <xdr:col>4</xdr:col>
      <xdr:colOff>466725</xdr:colOff>
      <xdr:row>4</xdr:row>
      <xdr:rowOff>152400</xdr:rowOff>
    </xdr:to>
    <xdr:pic>
      <xdr:nvPicPr>
        <xdr:cNvPr id="2" name="Picture 1" descr="Untitled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85775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</xdr:col>
      <xdr:colOff>257175</xdr:colOff>
      <xdr:row>4</xdr:row>
      <xdr:rowOff>9525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</xdr:row>
      <xdr:rowOff>0</xdr:rowOff>
    </xdr:from>
    <xdr:to>
      <xdr:col>2</xdr:col>
      <xdr:colOff>342900</xdr:colOff>
      <xdr:row>4</xdr:row>
      <xdr:rowOff>9525</xdr:rowOff>
    </xdr:to>
    <xdr:pic>
      <xdr:nvPicPr>
        <xdr:cNvPr id="2" name="Picture 1" descr="Untitled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419100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8515625" style="2" customWidth="1"/>
    <col min="2" max="2" width="24.140625" style="3" customWidth="1"/>
    <col min="3" max="3" width="18.00390625" style="3" customWidth="1"/>
    <col min="4" max="4" width="6.57421875" style="4" customWidth="1"/>
    <col min="5" max="5" width="4.8515625" style="2" customWidth="1"/>
    <col min="6" max="10" width="6.28125" style="2" customWidth="1"/>
    <col min="11" max="11" width="7.57421875" style="1" customWidth="1"/>
    <col min="12" max="12" width="6.28125" style="1" customWidth="1"/>
    <col min="13" max="13" width="6.140625" style="1" customWidth="1"/>
    <col min="14" max="16384" width="9.140625" style="1" customWidth="1"/>
  </cols>
  <sheetData>
    <row r="1" spans="1:10" s="5" customFormat="1" ht="16.5" customHeight="1">
      <c r="A1" s="13" t="s">
        <v>119</v>
      </c>
      <c r="B1" s="8"/>
      <c r="C1" s="8"/>
      <c r="D1" s="14"/>
      <c r="E1" s="2"/>
      <c r="F1" s="2"/>
      <c r="G1" s="2"/>
      <c r="H1" s="2"/>
      <c r="I1" s="2"/>
      <c r="J1" s="2"/>
    </row>
    <row r="2" spans="1:10" s="5" customFormat="1" ht="16.5" customHeight="1">
      <c r="A2" s="9" t="s">
        <v>120</v>
      </c>
      <c r="B2" s="8"/>
      <c r="C2" s="9" t="s">
        <v>117</v>
      </c>
      <c r="D2" s="72"/>
      <c r="E2" s="2"/>
      <c r="F2" s="2"/>
      <c r="G2" s="2"/>
      <c r="H2" s="2"/>
      <c r="I2" s="2"/>
      <c r="J2" s="2"/>
    </row>
    <row r="3" spans="1:11" s="5" customFormat="1" ht="16.5" customHeight="1">
      <c r="A3" s="15"/>
      <c r="B3" s="12"/>
      <c r="C3" s="12"/>
      <c r="D3" s="14"/>
      <c r="E3" s="37"/>
      <c r="F3" s="37" t="s">
        <v>46</v>
      </c>
      <c r="G3" s="37" t="s">
        <v>47</v>
      </c>
      <c r="H3" s="37" t="s">
        <v>48</v>
      </c>
      <c r="I3" s="37" t="s">
        <v>49</v>
      </c>
      <c r="J3" s="37" t="s">
        <v>50</v>
      </c>
      <c r="K3" s="37" t="s">
        <v>51</v>
      </c>
    </row>
    <row r="4" spans="1:11" s="5" customFormat="1" ht="18.75" customHeight="1">
      <c r="A4" s="15"/>
      <c r="B4" s="12"/>
      <c r="C4" s="12"/>
      <c r="D4" s="14"/>
      <c r="E4" s="54" t="s">
        <v>52</v>
      </c>
      <c r="F4" s="55">
        <v>593</v>
      </c>
      <c r="G4" s="55">
        <v>588</v>
      </c>
      <c r="H4" s="55">
        <v>582</v>
      </c>
      <c r="I4" s="55">
        <v>574</v>
      </c>
      <c r="J4" s="55">
        <v>556</v>
      </c>
      <c r="K4" s="55">
        <v>540</v>
      </c>
    </row>
    <row r="5" spans="1:11" s="5" customFormat="1" ht="20.25" customHeight="1">
      <c r="A5" s="15" t="s">
        <v>80</v>
      </c>
      <c r="B5" s="12"/>
      <c r="C5" s="12"/>
      <c r="D5" s="14"/>
      <c r="E5" s="56" t="s">
        <v>54</v>
      </c>
      <c r="F5" s="56">
        <v>595</v>
      </c>
      <c r="G5" s="56">
        <v>590</v>
      </c>
      <c r="H5" s="56">
        <v>585</v>
      </c>
      <c r="I5" s="56">
        <v>580</v>
      </c>
      <c r="J5" s="56">
        <v>566</v>
      </c>
      <c r="K5" s="56">
        <v>550</v>
      </c>
    </row>
    <row r="6" spans="1:13" s="5" customFormat="1" ht="16.5" customHeight="1">
      <c r="A6" s="49" t="s">
        <v>55</v>
      </c>
      <c r="B6" s="22" t="s">
        <v>56</v>
      </c>
      <c r="C6" s="22" t="s">
        <v>25</v>
      </c>
      <c r="D6" s="23" t="s">
        <v>23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 t="s">
        <v>24</v>
      </c>
      <c r="L6" s="39" t="s">
        <v>60</v>
      </c>
      <c r="M6" s="39" t="s">
        <v>118</v>
      </c>
    </row>
    <row r="7" spans="1:13" s="5" customFormat="1" ht="21" customHeight="1">
      <c r="A7" s="21" t="s">
        <v>61</v>
      </c>
      <c r="B7" s="22"/>
      <c r="C7" s="22"/>
      <c r="D7" s="23"/>
      <c r="E7" s="57"/>
      <c r="F7" s="57"/>
      <c r="G7" s="57"/>
      <c r="H7" s="57"/>
      <c r="I7" s="57"/>
      <c r="J7" s="57"/>
      <c r="K7" s="40"/>
      <c r="L7" s="40"/>
      <c r="M7" s="40"/>
    </row>
    <row r="8" spans="1:13" s="5" customFormat="1" ht="18" customHeight="1">
      <c r="A8" s="29">
        <v>1</v>
      </c>
      <c r="B8" s="7" t="s">
        <v>42</v>
      </c>
      <c r="C8" s="7" t="s">
        <v>3</v>
      </c>
      <c r="D8" s="31">
        <v>1968</v>
      </c>
      <c r="E8" s="58">
        <v>98</v>
      </c>
      <c r="F8" s="58">
        <v>98</v>
      </c>
      <c r="G8" s="58">
        <v>99</v>
      </c>
      <c r="H8" s="58">
        <v>95</v>
      </c>
      <c r="I8" s="58">
        <v>97</v>
      </c>
      <c r="J8" s="58">
        <v>99</v>
      </c>
      <c r="K8" s="29">
        <f aca="true" t="shared" si="0" ref="K8:K20">SUM(E8:J8)</f>
        <v>586</v>
      </c>
      <c r="L8" s="29" t="s">
        <v>48</v>
      </c>
      <c r="M8" s="29">
        <v>31</v>
      </c>
    </row>
    <row r="9" spans="1:13" s="5" customFormat="1" ht="18" customHeight="1">
      <c r="A9" s="29">
        <v>2</v>
      </c>
      <c r="B9" s="7" t="s">
        <v>28</v>
      </c>
      <c r="C9" s="7" t="s">
        <v>29</v>
      </c>
      <c r="D9" s="31">
        <v>1997</v>
      </c>
      <c r="E9" s="58">
        <v>96</v>
      </c>
      <c r="F9" s="58">
        <v>95</v>
      </c>
      <c r="G9" s="58">
        <v>96</v>
      </c>
      <c r="H9" s="61">
        <v>100</v>
      </c>
      <c r="I9" s="58">
        <v>96</v>
      </c>
      <c r="J9" s="58">
        <v>99</v>
      </c>
      <c r="K9" s="29">
        <f t="shared" si="0"/>
        <v>582</v>
      </c>
      <c r="L9" s="29" t="s">
        <v>48</v>
      </c>
      <c r="M9" s="29">
        <v>24</v>
      </c>
    </row>
    <row r="10" spans="1:13" s="5" customFormat="1" ht="18" customHeight="1">
      <c r="A10" s="29">
        <v>3</v>
      </c>
      <c r="B10" s="7" t="s">
        <v>30</v>
      </c>
      <c r="C10" s="7" t="s">
        <v>29</v>
      </c>
      <c r="D10" s="31">
        <v>1993</v>
      </c>
      <c r="E10" s="58">
        <v>97</v>
      </c>
      <c r="F10" s="58">
        <v>93</v>
      </c>
      <c r="G10" s="58">
        <v>97</v>
      </c>
      <c r="H10" s="58">
        <v>96</v>
      </c>
      <c r="I10" s="58">
        <v>97</v>
      </c>
      <c r="J10" s="58">
        <v>96</v>
      </c>
      <c r="K10" s="29">
        <f t="shared" si="0"/>
        <v>576</v>
      </c>
      <c r="L10" s="29" t="s">
        <v>49</v>
      </c>
      <c r="M10" s="29">
        <v>24</v>
      </c>
    </row>
    <row r="11" spans="1:13" s="5" customFormat="1" ht="18" customHeight="1">
      <c r="A11" s="29">
        <v>4</v>
      </c>
      <c r="B11" s="6" t="s">
        <v>137</v>
      </c>
      <c r="C11" s="6" t="s">
        <v>26</v>
      </c>
      <c r="D11" s="50">
        <v>1999</v>
      </c>
      <c r="E11" s="58">
        <v>98</v>
      </c>
      <c r="F11" s="58">
        <v>98</v>
      </c>
      <c r="G11" s="58">
        <v>94</v>
      </c>
      <c r="H11" s="58">
        <v>97</v>
      </c>
      <c r="I11" s="58">
        <v>94</v>
      </c>
      <c r="J11" s="58">
        <v>95</v>
      </c>
      <c r="K11" s="29">
        <f t="shared" si="0"/>
        <v>576</v>
      </c>
      <c r="L11" s="29" t="s">
        <v>49</v>
      </c>
      <c r="M11" s="29">
        <v>18</v>
      </c>
    </row>
    <row r="12" spans="1:13" s="5" customFormat="1" ht="18" customHeight="1">
      <c r="A12" s="29">
        <v>5</v>
      </c>
      <c r="B12" s="7" t="s">
        <v>134</v>
      </c>
      <c r="C12" s="7" t="s">
        <v>26</v>
      </c>
      <c r="D12" s="31">
        <v>2000</v>
      </c>
      <c r="E12" s="58">
        <v>93</v>
      </c>
      <c r="F12" s="58">
        <v>95</v>
      </c>
      <c r="G12" s="58">
        <v>95</v>
      </c>
      <c r="H12" s="58">
        <v>91</v>
      </c>
      <c r="I12" s="58">
        <v>98</v>
      </c>
      <c r="J12" s="58">
        <v>96</v>
      </c>
      <c r="K12" s="29">
        <f t="shared" si="0"/>
        <v>568</v>
      </c>
      <c r="L12" s="29" t="s">
        <v>49</v>
      </c>
      <c r="M12" s="29">
        <v>18</v>
      </c>
    </row>
    <row r="13" spans="1:13" s="5" customFormat="1" ht="18" customHeight="1">
      <c r="A13" s="29">
        <v>6</v>
      </c>
      <c r="B13" s="6" t="s">
        <v>27</v>
      </c>
      <c r="C13" s="7" t="s">
        <v>26</v>
      </c>
      <c r="D13" s="28">
        <v>1969</v>
      </c>
      <c r="E13" s="58">
        <v>95</v>
      </c>
      <c r="F13" s="58">
        <v>92</v>
      </c>
      <c r="G13" s="58">
        <v>96</v>
      </c>
      <c r="H13" s="58">
        <v>94</v>
      </c>
      <c r="I13" s="58">
        <v>98</v>
      </c>
      <c r="J13" s="58">
        <v>92</v>
      </c>
      <c r="K13" s="29">
        <f t="shared" si="0"/>
        <v>567</v>
      </c>
      <c r="L13" s="29" t="s">
        <v>50</v>
      </c>
      <c r="M13" s="29">
        <v>15</v>
      </c>
    </row>
    <row r="14" spans="1:13" s="5" customFormat="1" ht="18" customHeight="1">
      <c r="A14" s="29">
        <v>7</v>
      </c>
      <c r="B14" s="7" t="s">
        <v>112</v>
      </c>
      <c r="C14" s="7" t="s">
        <v>127</v>
      </c>
      <c r="D14" s="31">
        <v>2000</v>
      </c>
      <c r="E14" s="58">
        <v>87</v>
      </c>
      <c r="F14" s="58">
        <v>98</v>
      </c>
      <c r="G14" s="58">
        <v>94</v>
      </c>
      <c r="H14" s="58">
        <v>95</v>
      </c>
      <c r="I14" s="58">
        <v>93</v>
      </c>
      <c r="J14" s="58">
        <v>97</v>
      </c>
      <c r="K14" s="29">
        <f t="shared" si="0"/>
        <v>564</v>
      </c>
      <c r="L14" s="29" t="s">
        <v>50</v>
      </c>
      <c r="M14" s="29">
        <v>18</v>
      </c>
    </row>
    <row r="15" spans="1:13" s="5" customFormat="1" ht="18" customHeight="1">
      <c r="A15" s="29">
        <v>8</v>
      </c>
      <c r="B15" s="6" t="s">
        <v>114</v>
      </c>
      <c r="C15" s="6" t="s">
        <v>127</v>
      </c>
      <c r="D15" s="50">
        <v>1999</v>
      </c>
      <c r="E15" s="58">
        <v>95</v>
      </c>
      <c r="F15" s="58">
        <v>91</v>
      </c>
      <c r="G15" s="58">
        <v>93</v>
      </c>
      <c r="H15" s="58">
        <v>93</v>
      </c>
      <c r="I15" s="58">
        <v>91</v>
      </c>
      <c r="J15" s="58">
        <v>97</v>
      </c>
      <c r="K15" s="29">
        <f t="shared" si="0"/>
        <v>560</v>
      </c>
      <c r="L15" s="29" t="s">
        <v>50</v>
      </c>
      <c r="M15" s="29">
        <v>15</v>
      </c>
    </row>
    <row r="16" spans="1:13" s="5" customFormat="1" ht="18" customHeight="1">
      <c r="A16" s="29">
        <v>9</v>
      </c>
      <c r="B16" s="7" t="s">
        <v>81</v>
      </c>
      <c r="C16" s="7" t="s">
        <v>82</v>
      </c>
      <c r="D16" s="31">
        <v>1951</v>
      </c>
      <c r="E16" s="58">
        <v>90</v>
      </c>
      <c r="F16" s="58">
        <v>96</v>
      </c>
      <c r="G16" s="58">
        <v>92</v>
      </c>
      <c r="H16" s="58">
        <v>95</v>
      </c>
      <c r="I16" s="58">
        <v>93</v>
      </c>
      <c r="J16" s="58">
        <v>93</v>
      </c>
      <c r="K16" s="29">
        <f t="shared" si="0"/>
        <v>559</v>
      </c>
      <c r="L16" s="29" t="s">
        <v>50</v>
      </c>
      <c r="M16" s="29">
        <v>12</v>
      </c>
    </row>
    <row r="17" spans="1:13" s="5" customFormat="1" ht="18" customHeight="1">
      <c r="A17" s="29">
        <v>10</v>
      </c>
      <c r="B17" s="7" t="s">
        <v>113</v>
      </c>
      <c r="C17" s="7" t="s">
        <v>127</v>
      </c>
      <c r="D17" s="31">
        <v>2000</v>
      </c>
      <c r="E17" s="58">
        <v>94</v>
      </c>
      <c r="F17" s="58">
        <v>87</v>
      </c>
      <c r="G17" s="58">
        <v>90</v>
      </c>
      <c r="H17" s="58">
        <v>96</v>
      </c>
      <c r="I17" s="58">
        <v>94</v>
      </c>
      <c r="J17" s="58">
        <v>92</v>
      </c>
      <c r="K17" s="29">
        <f t="shared" si="0"/>
        <v>553</v>
      </c>
      <c r="L17" s="29" t="s">
        <v>51</v>
      </c>
      <c r="M17" s="29">
        <v>12</v>
      </c>
    </row>
    <row r="18" spans="1:13" s="5" customFormat="1" ht="18" customHeight="1">
      <c r="A18" s="29">
        <v>11</v>
      </c>
      <c r="B18" s="6" t="s">
        <v>146</v>
      </c>
      <c r="C18" s="6" t="s">
        <v>32</v>
      </c>
      <c r="D18" s="50">
        <v>1999</v>
      </c>
      <c r="E18" s="58">
        <v>91</v>
      </c>
      <c r="F18" s="58">
        <v>94</v>
      </c>
      <c r="G18" s="58">
        <v>92</v>
      </c>
      <c r="H18" s="58">
        <v>86</v>
      </c>
      <c r="I18" s="58">
        <v>96</v>
      </c>
      <c r="J18" s="58">
        <v>94</v>
      </c>
      <c r="K18" s="29">
        <f t="shared" si="0"/>
        <v>553</v>
      </c>
      <c r="L18" s="29" t="s">
        <v>51</v>
      </c>
      <c r="M18" s="29">
        <v>11</v>
      </c>
    </row>
    <row r="19" spans="1:13" s="5" customFormat="1" ht="18" customHeight="1">
      <c r="A19" s="29">
        <v>12</v>
      </c>
      <c r="B19" s="7" t="s">
        <v>136</v>
      </c>
      <c r="C19" s="7" t="s">
        <v>26</v>
      </c>
      <c r="D19" s="31">
        <v>2000</v>
      </c>
      <c r="E19" s="58">
        <v>87</v>
      </c>
      <c r="F19" s="58">
        <v>95</v>
      </c>
      <c r="G19" s="58">
        <v>89</v>
      </c>
      <c r="H19" s="58">
        <v>95</v>
      </c>
      <c r="I19" s="58">
        <v>93</v>
      </c>
      <c r="J19" s="58">
        <v>89</v>
      </c>
      <c r="K19" s="29">
        <f t="shared" si="0"/>
        <v>548</v>
      </c>
      <c r="L19" s="29" t="s">
        <v>51</v>
      </c>
      <c r="M19" s="29">
        <v>14</v>
      </c>
    </row>
    <row r="20" spans="1:13" s="5" customFormat="1" ht="18" customHeight="1">
      <c r="A20" s="29">
        <v>13</v>
      </c>
      <c r="B20" s="7" t="s">
        <v>116</v>
      </c>
      <c r="C20" s="7" t="s">
        <v>127</v>
      </c>
      <c r="D20" s="31">
        <v>1998</v>
      </c>
      <c r="E20" s="58">
        <v>95</v>
      </c>
      <c r="F20" s="58">
        <v>91</v>
      </c>
      <c r="G20" s="58">
        <v>87</v>
      </c>
      <c r="H20" s="58">
        <v>89</v>
      </c>
      <c r="I20" s="58">
        <v>93</v>
      </c>
      <c r="J20" s="58">
        <v>90</v>
      </c>
      <c r="K20" s="29">
        <f t="shared" si="0"/>
        <v>545</v>
      </c>
      <c r="L20" s="29" t="s">
        <v>51</v>
      </c>
      <c r="M20" s="29">
        <v>12</v>
      </c>
    </row>
    <row r="21" spans="1:13" s="5" customFormat="1" ht="18" customHeight="1">
      <c r="A21" s="29" t="s">
        <v>158</v>
      </c>
      <c r="B21" s="7" t="s">
        <v>155</v>
      </c>
      <c r="C21" s="7" t="s">
        <v>36</v>
      </c>
      <c r="D21" s="31">
        <v>1991</v>
      </c>
      <c r="E21" s="58"/>
      <c r="F21" s="58"/>
      <c r="G21" s="58"/>
      <c r="H21" s="58"/>
      <c r="I21" s="58"/>
      <c r="J21" s="58"/>
      <c r="K21" s="29"/>
      <c r="L21" s="29"/>
      <c r="M21" s="29"/>
    </row>
    <row r="22" spans="1:13" s="5" customFormat="1" ht="18" customHeight="1">
      <c r="A22" s="29" t="s">
        <v>158</v>
      </c>
      <c r="B22" s="7" t="s">
        <v>31</v>
      </c>
      <c r="C22" s="7" t="s">
        <v>29</v>
      </c>
      <c r="D22" s="31">
        <v>1996</v>
      </c>
      <c r="E22" s="58"/>
      <c r="F22" s="58"/>
      <c r="G22" s="58"/>
      <c r="H22" s="58"/>
      <c r="I22" s="58"/>
      <c r="J22" s="58"/>
      <c r="K22" s="29"/>
      <c r="L22" s="29"/>
      <c r="M22" s="29"/>
    </row>
    <row r="23" spans="1:13" s="5" customFormat="1" ht="18" customHeight="1">
      <c r="A23" s="51" t="s">
        <v>62</v>
      </c>
      <c r="B23" s="52"/>
      <c r="C23" s="52"/>
      <c r="D23" s="53"/>
      <c r="E23" s="58"/>
      <c r="F23" s="58"/>
      <c r="G23" s="58"/>
      <c r="H23" s="58"/>
      <c r="I23" s="58"/>
      <c r="J23" s="58"/>
      <c r="K23" s="29"/>
      <c r="L23" s="29"/>
      <c r="M23" s="29"/>
    </row>
    <row r="24" spans="1:13" s="5" customFormat="1" ht="20.25" customHeight="1">
      <c r="A24" s="29">
        <v>1</v>
      </c>
      <c r="B24" s="6" t="s">
        <v>21</v>
      </c>
      <c r="C24" s="6" t="s">
        <v>26</v>
      </c>
      <c r="D24" s="50">
        <v>1987</v>
      </c>
      <c r="E24" s="58">
        <v>99</v>
      </c>
      <c r="F24" s="58">
        <v>97</v>
      </c>
      <c r="G24" s="58">
        <v>97</v>
      </c>
      <c r="H24" s="58">
        <v>96</v>
      </c>
      <c r="I24" s="58">
        <v>98</v>
      </c>
      <c r="J24" s="58">
        <v>99</v>
      </c>
      <c r="K24" s="29">
        <f aca="true" t="shared" si="1" ref="K24:K45">SUM(E24:J24)</f>
        <v>586</v>
      </c>
      <c r="L24" s="29" t="s">
        <v>48</v>
      </c>
      <c r="M24" s="29">
        <v>22</v>
      </c>
    </row>
    <row r="25" spans="1:13" s="5" customFormat="1" ht="20.25" customHeight="1">
      <c r="A25" s="29">
        <v>2</v>
      </c>
      <c r="B25" s="6" t="s">
        <v>98</v>
      </c>
      <c r="C25" s="6" t="s">
        <v>15</v>
      </c>
      <c r="D25" s="50">
        <v>1958</v>
      </c>
      <c r="E25" s="58">
        <v>94</v>
      </c>
      <c r="F25" s="58">
        <v>96</v>
      </c>
      <c r="G25" s="58">
        <v>98</v>
      </c>
      <c r="H25" s="58">
        <v>99</v>
      </c>
      <c r="I25" s="58">
        <v>97</v>
      </c>
      <c r="J25" s="58">
        <v>99</v>
      </c>
      <c r="K25" s="29">
        <f t="shared" si="1"/>
        <v>583</v>
      </c>
      <c r="L25" s="29" t="s">
        <v>49</v>
      </c>
      <c r="M25" s="29">
        <v>19</v>
      </c>
    </row>
    <row r="26" spans="1:13" s="5" customFormat="1" ht="20.25" customHeight="1">
      <c r="A26" s="29">
        <v>3</v>
      </c>
      <c r="B26" s="6" t="s">
        <v>45</v>
      </c>
      <c r="C26" s="6" t="s">
        <v>26</v>
      </c>
      <c r="D26" s="50">
        <v>1962</v>
      </c>
      <c r="E26" s="58">
        <v>95</v>
      </c>
      <c r="F26" s="58">
        <v>98</v>
      </c>
      <c r="G26" s="58">
        <v>97</v>
      </c>
      <c r="H26" s="58">
        <v>97</v>
      </c>
      <c r="I26" s="58">
        <v>98</v>
      </c>
      <c r="J26" s="58">
        <v>93</v>
      </c>
      <c r="K26" s="29">
        <f t="shared" si="1"/>
        <v>578</v>
      </c>
      <c r="L26" s="29" t="s">
        <v>50</v>
      </c>
      <c r="M26" s="29">
        <v>24</v>
      </c>
    </row>
    <row r="27" spans="1:13" s="5" customFormat="1" ht="20.25" customHeight="1">
      <c r="A27" s="29">
        <v>4</v>
      </c>
      <c r="B27" s="6" t="s">
        <v>83</v>
      </c>
      <c r="C27" s="6" t="s">
        <v>82</v>
      </c>
      <c r="D27" s="50">
        <v>1961</v>
      </c>
      <c r="E27" s="58">
        <v>97</v>
      </c>
      <c r="F27" s="58">
        <v>95</v>
      </c>
      <c r="G27" s="58">
        <v>96</v>
      </c>
      <c r="H27" s="58">
        <v>96</v>
      </c>
      <c r="I27" s="58">
        <v>96</v>
      </c>
      <c r="J27" s="58">
        <v>96</v>
      </c>
      <c r="K27" s="29">
        <f t="shared" si="1"/>
        <v>576</v>
      </c>
      <c r="L27" s="29" t="s">
        <v>50</v>
      </c>
      <c r="M27" s="29">
        <v>19</v>
      </c>
    </row>
    <row r="28" spans="1:13" s="5" customFormat="1" ht="20.25" customHeight="1">
      <c r="A28" s="29">
        <v>5</v>
      </c>
      <c r="B28" s="6" t="s">
        <v>105</v>
      </c>
      <c r="C28" s="6" t="s">
        <v>3</v>
      </c>
      <c r="D28" s="50">
        <v>1990</v>
      </c>
      <c r="E28" s="58">
        <v>91</v>
      </c>
      <c r="F28" s="58">
        <v>98</v>
      </c>
      <c r="G28" s="58">
        <v>99</v>
      </c>
      <c r="H28" s="58">
        <v>93</v>
      </c>
      <c r="I28" s="58">
        <v>97</v>
      </c>
      <c r="J28" s="58">
        <v>95</v>
      </c>
      <c r="K28" s="29">
        <f t="shared" si="1"/>
        <v>573</v>
      </c>
      <c r="L28" s="29" t="s">
        <v>50</v>
      </c>
      <c r="M28" s="29">
        <v>18</v>
      </c>
    </row>
    <row r="29" spans="1:13" s="5" customFormat="1" ht="20.25" customHeight="1">
      <c r="A29" s="29">
        <v>6</v>
      </c>
      <c r="B29" s="6" t="s">
        <v>6</v>
      </c>
      <c r="C29" s="6" t="s">
        <v>3</v>
      </c>
      <c r="D29" s="50">
        <v>1995</v>
      </c>
      <c r="E29" s="58">
        <v>97</v>
      </c>
      <c r="F29" s="58">
        <v>96</v>
      </c>
      <c r="G29" s="58">
        <v>95</v>
      </c>
      <c r="H29" s="58">
        <v>94</v>
      </c>
      <c r="I29" s="58">
        <v>96</v>
      </c>
      <c r="J29" s="58">
        <v>94</v>
      </c>
      <c r="K29" s="29">
        <f t="shared" si="1"/>
        <v>572</v>
      </c>
      <c r="L29" s="29" t="s">
        <v>50</v>
      </c>
      <c r="M29" s="29">
        <v>20</v>
      </c>
    </row>
    <row r="30" spans="1:13" s="5" customFormat="1" ht="20.25" customHeight="1">
      <c r="A30" s="29">
        <v>7</v>
      </c>
      <c r="B30" s="6" t="s">
        <v>17</v>
      </c>
      <c r="C30" s="6" t="s">
        <v>3</v>
      </c>
      <c r="D30" s="50">
        <v>1997</v>
      </c>
      <c r="E30" s="58">
        <v>97</v>
      </c>
      <c r="F30" s="58">
        <v>94</v>
      </c>
      <c r="G30" s="58">
        <v>96</v>
      </c>
      <c r="H30" s="58">
        <v>95</v>
      </c>
      <c r="I30" s="58">
        <v>96</v>
      </c>
      <c r="J30" s="58">
        <v>93</v>
      </c>
      <c r="K30" s="29">
        <f t="shared" si="1"/>
        <v>571</v>
      </c>
      <c r="L30" s="29" t="s">
        <v>50</v>
      </c>
      <c r="M30" s="29">
        <v>22</v>
      </c>
    </row>
    <row r="31" spans="1:13" s="5" customFormat="1" ht="20.25" customHeight="1">
      <c r="A31" s="29">
        <v>8</v>
      </c>
      <c r="B31" s="6" t="s">
        <v>35</v>
      </c>
      <c r="C31" s="6" t="s">
        <v>29</v>
      </c>
      <c r="D31" s="50">
        <v>1998</v>
      </c>
      <c r="E31" s="58">
        <v>96</v>
      </c>
      <c r="F31" s="58">
        <v>96</v>
      </c>
      <c r="G31" s="58">
        <v>94</v>
      </c>
      <c r="H31" s="58">
        <v>97</v>
      </c>
      <c r="I31" s="58">
        <v>94</v>
      </c>
      <c r="J31" s="58">
        <v>94</v>
      </c>
      <c r="K31" s="29">
        <f t="shared" si="1"/>
        <v>571</v>
      </c>
      <c r="L31" s="29" t="s">
        <v>50</v>
      </c>
      <c r="M31" s="29">
        <v>14</v>
      </c>
    </row>
    <row r="32" spans="1:13" s="5" customFormat="1" ht="20.25" customHeight="1">
      <c r="A32" s="29">
        <v>9</v>
      </c>
      <c r="B32" s="6" t="s">
        <v>138</v>
      </c>
      <c r="C32" s="6" t="s">
        <v>26</v>
      </c>
      <c r="D32" s="50">
        <v>2000</v>
      </c>
      <c r="E32" s="58">
        <v>95</v>
      </c>
      <c r="F32" s="58">
        <v>93</v>
      </c>
      <c r="G32" s="58">
        <v>95</v>
      </c>
      <c r="H32" s="58">
        <v>93</v>
      </c>
      <c r="I32" s="58">
        <v>96</v>
      </c>
      <c r="J32" s="58">
        <v>97</v>
      </c>
      <c r="K32" s="29">
        <f t="shared" si="1"/>
        <v>569</v>
      </c>
      <c r="L32" s="29" t="s">
        <v>50</v>
      </c>
      <c r="M32" s="29">
        <v>19</v>
      </c>
    </row>
    <row r="33" spans="1:13" s="5" customFormat="1" ht="20.25" customHeight="1">
      <c r="A33" s="29">
        <v>10</v>
      </c>
      <c r="B33" s="6" t="s">
        <v>115</v>
      </c>
      <c r="C33" s="6" t="s">
        <v>127</v>
      </c>
      <c r="D33" s="50">
        <v>1999</v>
      </c>
      <c r="E33" s="58">
        <v>90</v>
      </c>
      <c r="F33" s="58">
        <v>97</v>
      </c>
      <c r="G33" s="58">
        <v>94</v>
      </c>
      <c r="H33" s="58">
        <v>100</v>
      </c>
      <c r="I33" s="58">
        <v>93</v>
      </c>
      <c r="J33" s="58">
        <v>95</v>
      </c>
      <c r="K33" s="29">
        <f t="shared" si="1"/>
        <v>569</v>
      </c>
      <c r="L33" s="29" t="s">
        <v>50</v>
      </c>
      <c r="M33" s="29">
        <v>18</v>
      </c>
    </row>
    <row r="34" spans="1:13" s="5" customFormat="1" ht="20.25" customHeight="1">
      <c r="A34" s="29">
        <v>11</v>
      </c>
      <c r="B34" s="6" t="s">
        <v>18</v>
      </c>
      <c r="C34" s="6" t="s">
        <v>3</v>
      </c>
      <c r="D34" s="50">
        <v>1997</v>
      </c>
      <c r="E34" s="58">
        <v>94</v>
      </c>
      <c r="F34" s="58">
        <v>95</v>
      </c>
      <c r="G34" s="58">
        <v>97</v>
      </c>
      <c r="H34" s="58">
        <v>95</v>
      </c>
      <c r="I34" s="58">
        <v>90</v>
      </c>
      <c r="J34" s="58">
        <v>90</v>
      </c>
      <c r="K34" s="29">
        <f t="shared" si="1"/>
        <v>561</v>
      </c>
      <c r="L34" s="29" t="s">
        <v>51</v>
      </c>
      <c r="M34" s="29">
        <v>11</v>
      </c>
    </row>
    <row r="35" spans="1:13" s="5" customFormat="1" ht="20.25" customHeight="1">
      <c r="A35" s="29">
        <v>12</v>
      </c>
      <c r="B35" s="6" t="s">
        <v>41</v>
      </c>
      <c r="C35" s="6" t="s">
        <v>3</v>
      </c>
      <c r="D35" s="50">
        <v>1999</v>
      </c>
      <c r="E35" s="58">
        <v>93</v>
      </c>
      <c r="F35" s="58">
        <v>92</v>
      </c>
      <c r="G35" s="58">
        <v>96</v>
      </c>
      <c r="H35" s="58">
        <v>91</v>
      </c>
      <c r="I35" s="58">
        <v>94</v>
      </c>
      <c r="J35" s="58">
        <v>93</v>
      </c>
      <c r="K35" s="29">
        <f t="shared" si="1"/>
        <v>559</v>
      </c>
      <c r="L35" s="29" t="s">
        <v>51</v>
      </c>
      <c r="M35" s="29">
        <v>14</v>
      </c>
    </row>
    <row r="36" spans="1:13" s="5" customFormat="1" ht="20.25" customHeight="1">
      <c r="A36" s="29">
        <v>13</v>
      </c>
      <c r="B36" s="6" t="s">
        <v>96</v>
      </c>
      <c r="C36" s="6" t="s">
        <v>32</v>
      </c>
      <c r="D36" s="50">
        <v>1997</v>
      </c>
      <c r="E36" s="58">
        <v>92</v>
      </c>
      <c r="F36" s="58">
        <v>92</v>
      </c>
      <c r="G36" s="58">
        <v>92</v>
      </c>
      <c r="H36" s="58">
        <v>93</v>
      </c>
      <c r="I36" s="58">
        <v>92</v>
      </c>
      <c r="J36" s="58">
        <v>91</v>
      </c>
      <c r="K36" s="29">
        <f t="shared" si="1"/>
        <v>552</v>
      </c>
      <c r="L36" s="29" t="s">
        <v>51</v>
      </c>
      <c r="M36" s="29">
        <v>11</v>
      </c>
    </row>
    <row r="37" spans="1:13" s="5" customFormat="1" ht="20.25" customHeight="1">
      <c r="A37" s="29">
        <v>14</v>
      </c>
      <c r="B37" s="6" t="s">
        <v>157</v>
      </c>
      <c r="C37" s="6" t="s">
        <v>15</v>
      </c>
      <c r="D37" s="50">
        <v>1950</v>
      </c>
      <c r="E37" s="58">
        <v>94</v>
      </c>
      <c r="F37" s="58">
        <v>90</v>
      </c>
      <c r="G37" s="58">
        <v>92</v>
      </c>
      <c r="H37" s="58">
        <v>93</v>
      </c>
      <c r="I37" s="58">
        <v>92</v>
      </c>
      <c r="J37" s="58">
        <v>91</v>
      </c>
      <c r="K37" s="29">
        <f t="shared" si="1"/>
        <v>552</v>
      </c>
      <c r="L37" s="29" t="s">
        <v>51</v>
      </c>
      <c r="M37" s="29">
        <v>8</v>
      </c>
    </row>
    <row r="38" spans="1:13" s="5" customFormat="1" ht="20.25" customHeight="1">
      <c r="A38" s="29">
        <v>15</v>
      </c>
      <c r="B38" s="6" t="s">
        <v>140</v>
      </c>
      <c r="C38" s="6" t="s">
        <v>29</v>
      </c>
      <c r="D38" s="50">
        <v>1998</v>
      </c>
      <c r="E38" s="58">
        <v>93</v>
      </c>
      <c r="F38" s="58">
        <v>97</v>
      </c>
      <c r="G38" s="58">
        <v>92</v>
      </c>
      <c r="H38" s="58">
        <v>87</v>
      </c>
      <c r="I38" s="58">
        <v>91</v>
      </c>
      <c r="J38" s="58">
        <v>91</v>
      </c>
      <c r="K38" s="29">
        <f t="shared" si="1"/>
        <v>551</v>
      </c>
      <c r="L38" s="29" t="s">
        <v>51</v>
      </c>
      <c r="M38" s="29">
        <v>11</v>
      </c>
    </row>
    <row r="39" spans="1:13" s="5" customFormat="1" ht="20.25" customHeight="1">
      <c r="A39" s="29">
        <v>16</v>
      </c>
      <c r="B39" s="6" t="s">
        <v>94</v>
      </c>
      <c r="C39" s="6" t="s">
        <v>29</v>
      </c>
      <c r="D39" s="50">
        <v>1999</v>
      </c>
      <c r="E39" s="58">
        <v>89</v>
      </c>
      <c r="F39" s="58">
        <v>90</v>
      </c>
      <c r="G39" s="58">
        <v>90</v>
      </c>
      <c r="H39" s="58">
        <v>93</v>
      </c>
      <c r="I39" s="58">
        <v>96</v>
      </c>
      <c r="J39" s="58">
        <v>92</v>
      </c>
      <c r="K39" s="29">
        <f t="shared" si="1"/>
        <v>550</v>
      </c>
      <c r="L39" s="29" t="s">
        <v>51</v>
      </c>
      <c r="M39" s="29">
        <v>10</v>
      </c>
    </row>
    <row r="40" spans="1:13" s="5" customFormat="1" ht="20.25" customHeight="1">
      <c r="A40" s="29">
        <v>17</v>
      </c>
      <c r="B40" s="6" t="s">
        <v>150</v>
      </c>
      <c r="C40" s="6" t="s">
        <v>32</v>
      </c>
      <c r="D40" s="50">
        <v>1997</v>
      </c>
      <c r="E40" s="58">
        <v>92</v>
      </c>
      <c r="F40" s="58">
        <v>88</v>
      </c>
      <c r="G40" s="58">
        <v>94</v>
      </c>
      <c r="H40" s="58">
        <v>91</v>
      </c>
      <c r="I40" s="58">
        <v>91</v>
      </c>
      <c r="J40" s="58">
        <v>92</v>
      </c>
      <c r="K40" s="29">
        <f t="shared" si="1"/>
        <v>548</v>
      </c>
      <c r="L40" s="29" t="s">
        <v>51</v>
      </c>
      <c r="M40" s="29">
        <v>8</v>
      </c>
    </row>
    <row r="41" spans="1:13" s="5" customFormat="1" ht="20.25" customHeight="1">
      <c r="A41" s="29">
        <v>18</v>
      </c>
      <c r="B41" s="6" t="s">
        <v>40</v>
      </c>
      <c r="C41" s="6" t="s">
        <v>26</v>
      </c>
      <c r="D41" s="50">
        <v>1998</v>
      </c>
      <c r="E41" s="58">
        <v>94</v>
      </c>
      <c r="F41" s="58">
        <v>90</v>
      </c>
      <c r="G41" s="58">
        <v>92</v>
      </c>
      <c r="H41" s="58">
        <v>88</v>
      </c>
      <c r="I41" s="58">
        <v>88</v>
      </c>
      <c r="J41" s="58">
        <v>94</v>
      </c>
      <c r="K41" s="29">
        <f t="shared" si="1"/>
        <v>546</v>
      </c>
      <c r="L41" s="29" t="s">
        <v>51</v>
      </c>
      <c r="M41" s="29">
        <v>7</v>
      </c>
    </row>
    <row r="42" spans="1:13" s="5" customFormat="1" ht="20.25" customHeight="1">
      <c r="A42" s="29">
        <v>19</v>
      </c>
      <c r="B42" s="6" t="s">
        <v>147</v>
      </c>
      <c r="C42" s="6" t="s">
        <v>32</v>
      </c>
      <c r="D42" s="50">
        <v>1999</v>
      </c>
      <c r="E42" s="58">
        <v>87</v>
      </c>
      <c r="F42" s="58">
        <v>89</v>
      </c>
      <c r="G42" s="58">
        <v>92</v>
      </c>
      <c r="H42" s="58">
        <v>92</v>
      </c>
      <c r="I42" s="58">
        <v>90</v>
      </c>
      <c r="J42" s="58">
        <v>89</v>
      </c>
      <c r="K42" s="29">
        <f t="shared" si="1"/>
        <v>539</v>
      </c>
      <c r="L42" s="29"/>
      <c r="M42" s="29">
        <v>8</v>
      </c>
    </row>
    <row r="43" spans="1:13" s="5" customFormat="1" ht="20.25" customHeight="1">
      <c r="A43" s="29">
        <v>20</v>
      </c>
      <c r="B43" s="6" t="s">
        <v>128</v>
      </c>
      <c r="C43" s="6" t="s">
        <v>127</v>
      </c>
      <c r="D43" s="50">
        <v>2001</v>
      </c>
      <c r="E43" s="58">
        <v>93</v>
      </c>
      <c r="F43" s="58">
        <v>87</v>
      </c>
      <c r="G43" s="58">
        <v>87</v>
      </c>
      <c r="H43" s="58">
        <v>87</v>
      </c>
      <c r="I43" s="58">
        <v>93</v>
      </c>
      <c r="J43" s="58">
        <v>90</v>
      </c>
      <c r="K43" s="29">
        <f t="shared" si="1"/>
        <v>537</v>
      </c>
      <c r="L43" s="29"/>
      <c r="M43" s="29">
        <v>8</v>
      </c>
    </row>
    <row r="44" spans="1:13" s="5" customFormat="1" ht="20.25" customHeight="1">
      <c r="A44" s="29">
        <v>21</v>
      </c>
      <c r="B44" s="6" t="s">
        <v>160</v>
      </c>
      <c r="C44" s="6" t="s">
        <v>32</v>
      </c>
      <c r="D44" s="50">
        <v>1999</v>
      </c>
      <c r="E44" s="58">
        <v>91</v>
      </c>
      <c r="F44" s="58">
        <v>87</v>
      </c>
      <c r="G44" s="58">
        <v>79</v>
      </c>
      <c r="H44" s="58">
        <v>89</v>
      </c>
      <c r="I44" s="58">
        <v>87</v>
      </c>
      <c r="J44" s="58">
        <v>90</v>
      </c>
      <c r="K44" s="29">
        <f t="shared" si="1"/>
        <v>523</v>
      </c>
      <c r="L44" s="29"/>
      <c r="M44" s="29">
        <v>6</v>
      </c>
    </row>
    <row r="45" spans="1:13" s="5" customFormat="1" ht="20.25" customHeight="1">
      <c r="A45" s="29">
        <v>22</v>
      </c>
      <c r="B45" s="6" t="s">
        <v>149</v>
      </c>
      <c r="C45" s="27" t="s">
        <v>32</v>
      </c>
      <c r="D45" s="50">
        <v>1998</v>
      </c>
      <c r="E45" s="58">
        <v>90</v>
      </c>
      <c r="F45" s="58">
        <v>85</v>
      </c>
      <c r="G45" s="58">
        <v>84</v>
      </c>
      <c r="H45" s="58">
        <v>86</v>
      </c>
      <c r="I45" s="58">
        <v>89</v>
      </c>
      <c r="J45" s="58">
        <v>88</v>
      </c>
      <c r="K45" s="29">
        <f t="shared" si="1"/>
        <v>522</v>
      </c>
      <c r="L45" s="29"/>
      <c r="M45" s="29">
        <v>2</v>
      </c>
    </row>
    <row r="46" spans="1:13" s="5" customFormat="1" ht="20.25" customHeight="1">
      <c r="A46" s="29" t="s">
        <v>158</v>
      </c>
      <c r="B46" s="6" t="s">
        <v>139</v>
      </c>
      <c r="C46" s="6" t="s">
        <v>29</v>
      </c>
      <c r="D46" s="50">
        <v>2000</v>
      </c>
      <c r="E46" s="58"/>
      <c r="F46" s="58"/>
      <c r="G46" s="58"/>
      <c r="H46" s="58"/>
      <c r="I46" s="58"/>
      <c r="J46" s="58"/>
      <c r="K46" s="29"/>
      <c r="L46" s="29"/>
      <c r="M46" s="29"/>
    </row>
    <row r="47" spans="1:13" s="5" customFormat="1" ht="20.25" customHeight="1">
      <c r="A47" s="29" t="s">
        <v>158</v>
      </c>
      <c r="B47" s="6" t="s">
        <v>84</v>
      </c>
      <c r="C47" s="6" t="s">
        <v>26</v>
      </c>
      <c r="D47" s="50">
        <v>1998</v>
      </c>
      <c r="E47" s="58"/>
      <c r="F47" s="58"/>
      <c r="G47" s="58"/>
      <c r="H47" s="58"/>
      <c r="I47" s="58"/>
      <c r="J47" s="58"/>
      <c r="K47" s="29"/>
      <c r="L47" s="29"/>
      <c r="M47" s="29"/>
    </row>
    <row r="48" spans="1:13" s="5" customFormat="1" ht="20.25" customHeight="1">
      <c r="A48" s="29" t="s">
        <v>158</v>
      </c>
      <c r="B48" s="6" t="s">
        <v>153</v>
      </c>
      <c r="C48" s="6" t="s">
        <v>152</v>
      </c>
      <c r="D48" s="50">
        <v>1997</v>
      </c>
      <c r="E48" s="58"/>
      <c r="F48" s="58"/>
      <c r="G48" s="58"/>
      <c r="H48" s="58"/>
      <c r="I48" s="61"/>
      <c r="J48" s="58"/>
      <c r="K48" s="29"/>
      <c r="L48" s="29"/>
      <c r="M48" s="29"/>
    </row>
    <row r="49" spans="1:13" s="5" customFormat="1" ht="20.25" customHeight="1">
      <c r="A49" s="29" t="s">
        <v>158</v>
      </c>
      <c r="B49" s="6" t="s">
        <v>148</v>
      </c>
      <c r="C49" s="6" t="s">
        <v>32</v>
      </c>
      <c r="D49" s="50">
        <v>1999</v>
      </c>
      <c r="E49" s="58"/>
      <c r="F49" s="58"/>
      <c r="G49" s="58"/>
      <c r="H49" s="58"/>
      <c r="I49" s="58"/>
      <c r="J49" s="58"/>
      <c r="K49" s="29"/>
      <c r="L49" s="29"/>
      <c r="M49" s="29"/>
    </row>
    <row r="50" ht="9" customHeight="1"/>
    <row r="51" spans="1:9" ht="18.75">
      <c r="A51" s="33" t="s">
        <v>63</v>
      </c>
      <c r="B51" s="33"/>
      <c r="C51" s="33"/>
      <c r="D51" s="46"/>
      <c r="E51" s="34"/>
      <c r="F51" s="34"/>
      <c r="G51" s="34"/>
      <c r="H51" s="34"/>
      <c r="I51" s="34" t="s">
        <v>64</v>
      </c>
    </row>
    <row r="52" spans="1:9" ht="6.75" customHeight="1">
      <c r="A52" s="35"/>
      <c r="B52" s="33"/>
      <c r="C52" s="33"/>
      <c r="D52" s="46"/>
      <c r="E52" s="34"/>
      <c r="F52" s="34"/>
      <c r="G52" s="34"/>
      <c r="H52" s="34"/>
      <c r="I52" s="34"/>
    </row>
    <row r="53" spans="1:9" ht="18.75">
      <c r="A53" s="33" t="s">
        <v>65</v>
      </c>
      <c r="B53" s="33"/>
      <c r="C53" s="33"/>
      <c r="D53" s="46"/>
      <c r="E53" s="34"/>
      <c r="F53" s="34"/>
      <c r="G53" s="34"/>
      <c r="H53" s="34"/>
      <c r="I53" s="34" t="s">
        <v>66</v>
      </c>
    </row>
  </sheetData>
  <sheetProtection/>
  <printOptions horizontalCentered="1"/>
  <pageMargins left="0.4" right="0.75" top="0" bottom="0" header="0.5118110236220472" footer="0.5118110236220472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B7" sqref="B7:D22"/>
    </sheetView>
  </sheetViews>
  <sheetFormatPr defaultColWidth="9.140625" defaultRowHeight="15"/>
  <cols>
    <col min="1" max="1" width="6.57421875" style="2" customWidth="1"/>
    <col min="2" max="2" width="24.00390625" style="3" customWidth="1"/>
    <col min="3" max="3" width="21.421875" style="3" customWidth="1"/>
    <col min="4" max="4" width="7.140625" style="4" bestFit="1" customWidth="1"/>
    <col min="5" max="5" width="7.28125" style="1" customWidth="1"/>
    <col min="6" max="6" width="6.7109375" style="1" customWidth="1"/>
    <col min="7" max="7" width="9.140625" style="2" customWidth="1"/>
    <col min="8" max="8" width="8.00390625" style="1" customWidth="1"/>
    <col min="9" max="9" width="7.28125" style="1" customWidth="1"/>
    <col min="10" max="10" width="9.140625" style="1" customWidth="1"/>
    <col min="11" max="11" width="7.140625" style="1" customWidth="1"/>
    <col min="12" max="12" width="7.00390625" style="1" customWidth="1"/>
    <col min="13" max="13" width="9.140625" style="1" customWidth="1"/>
    <col min="14" max="14" width="9.7109375" style="1" customWidth="1"/>
    <col min="15" max="15" width="7.421875" style="1" customWidth="1"/>
    <col min="16" max="16" width="6.28125" style="1" customWidth="1"/>
    <col min="17" max="16384" width="9.140625" style="1" customWidth="1"/>
  </cols>
  <sheetData>
    <row r="1" spans="1:7" s="5" customFormat="1" ht="16.5" customHeight="1">
      <c r="A1" s="13" t="s">
        <v>119</v>
      </c>
      <c r="B1" s="8"/>
      <c r="C1" s="8"/>
      <c r="D1" s="14"/>
      <c r="G1" s="2"/>
    </row>
    <row r="2" spans="1:14" s="5" customFormat="1" ht="16.5" customHeight="1">
      <c r="A2" s="9" t="s">
        <v>120</v>
      </c>
      <c r="B2" s="8"/>
      <c r="C2" s="9" t="s">
        <v>117</v>
      </c>
      <c r="D2" s="72"/>
      <c r="G2" s="2"/>
      <c r="H2" s="16"/>
      <c r="I2" s="16" t="s">
        <v>46</v>
      </c>
      <c r="J2" s="16" t="s">
        <v>47</v>
      </c>
      <c r="K2" s="16" t="s">
        <v>48</v>
      </c>
      <c r="L2" s="16" t="s">
        <v>49</v>
      </c>
      <c r="M2" s="16" t="s">
        <v>50</v>
      </c>
      <c r="N2" s="16" t="s">
        <v>51</v>
      </c>
    </row>
    <row r="3" spans="1:14" s="5" customFormat="1" ht="16.5" customHeight="1">
      <c r="A3" s="82" t="s">
        <v>70</v>
      </c>
      <c r="B3" s="83"/>
      <c r="C3" s="12"/>
      <c r="D3" s="14"/>
      <c r="G3" s="2"/>
      <c r="H3" s="54" t="s">
        <v>52</v>
      </c>
      <c r="I3" s="55">
        <v>577</v>
      </c>
      <c r="J3" s="55">
        <v>567</v>
      </c>
      <c r="K3" s="55">
        <v>554</v>
      </c>
      <c r="L3" s="55">
        <v>536</v>
      </c>
      <c r="M3" s="55">
        <v>510</v>
      </c>
      <c r="N3" s="55">
        <v>490</v>
      </c>
    </row>
    <row r="4" spans="1:14" s="5" customFormat="1" ht="18.75">
      <c r="A4" s="84"/>
      <c r="B4" s="84"/>
      <c r="C4" s="12"/>
      <c r="D4" s="14"/>
      <c r="G4" s="2"/>
      <c r="H4" s="56" t="s">
        <v>54</v>
      </c>
      <c r="I4" s="56"/>
      <c r="J4" s="56">
        <v>571</v>
      </c>
      <c r="K4" s="56">
        <v>560</v>
      </c>
      <c r="L4" s="56">
        <v>544</v>
      </c>
      <c r="M4" s="56">
        <v>515</v>
      </c>
      <c r="N4" s="56">
        <v>500</v>
      </c>
    </row>
    <row r="5" spans="1:16" s="5" customFormat="1" ht="16.5" customHeight="1">
      <c r="A5" s="49" t="s">
        <v>55</v>
      </c>
      <c r="B5" s="22" t="s">
        <v>56</v>
      </c>
      <c r="C5" s="22" t="s">
        <v>25</v>
      </c>
      <c r="D5" s="23" t="s">
        <v>23</v>
      </c>
      <c r="E5" s="24" t="s">
        <v>77</v>
      </c>
      <c r="F5" s="24" t="s">
        <v>78</v>
      </c>
      <c r="G5" s="25" t="s">
        <v>79</v>
      </c>
      <c r="H5" s="24" t="s">
        <v>71</v>
      </c>
      <c r="I5" s="24" t="s">
        <v>72</v>
      </c>
      <c r="J5" s="24" t="s">
        <v>73</v>
      </c>
      <c r="K5" s="24" t="s">
        <v>74</v>
      </c>
      <c r="L5" s="24" t="s">
        <v>75</v>
      </c>
      <c r="M5" s="24" t="s">
        <v>76</v>
      </c>
      <c r="N5" s="25" t="s">
        <v>24</v>
      </c>
      <c r="O5" s="24" t="s">
        <v>60</v>
      </c>
      <c r="P5" s="24" t="s">
        <v>118</v>
      </c>
    </row>
    <row r="6" spans="1:16" s="5" customFormat="1" ht="21" customHeight="1">
      <c r="A6" s="30" t="s">
        <v>62</v>
      </c>
      <c r="B6" s="6"/>
      <c r="C6" s="6"/>
      <c r="D6" s="50"/>
      <c r="E6" s="58"/>
      <c r="F6" s="58"/>
      <c r="G6" s="29"/>
      <c r="H6" s="28"/>
      <c r="I6" s="28"/>
      <c r="J6" s="29"/>
      <c r="K6" s="28"/>
      <c r="L6" s="28"/>
      <c r="M6" s="29"/>
      <c r="N6" s="29"/>
      <c r="O6" s="29"/>
      <c r="P6" s="29"/>
    </row>
    <row r="7" spans="1:16" s="5" customFormat="1" ht="18.75" customHeight="1">
      <c r="A7" s="47">
        <v>1</v>
      </c>
      <c r="B7" s="6" t="s">
        <v>103</v>
      </c>
      <c r="C7" s="6" t="s">
        <v>3</v>
      </c>
      <c r="D7" s="50">
        <v>1995</v>
      </c>
      <c r="E7" s="58">
        <v>88</v>
      </c>
      <c r="F7" s="58">
        <v>91</v>
      </c>
      <c r="G7" s="29">
        <f aca="true" t="shared" si="0" ref="G7:G22">SUM(E7:F7)</f>
        <v>179</v>
      </c>
      <c r="H7" s="28">
        <v>94</v>
      </c>
      <c r="I7" s="61">
        <v>97</v>
      </c>
      <c r="J7" s="29">
        <f aca="true" t="shared" si="1" ref="J7:J22">SUM(H7:I7)</f>
        <v>191</v>
      </c>
      <c r="K7" s="28">
        <v>90</v>
      </c>
      <c r="L7" s="28">
        <v>94</v>
      </c>
      <c r="M7" s="29">
        <f aca="true" t="shared" si="2" ref="M7:M22">SUM(K7:L7)</f>
        <v>184</v>
      </c>
      <c r="N7" s="29">
        <f aca="true" t="shared" si="3" ref="N7:N22">G7+J7+M7</f>
        <v>554</v>
      </c>
      <c r="O7" s="29" t="s">
        <v>49</v>
      </c>
      <c r="P7" s="29">
        <v>14</v>
      </c>
    </row>
    <row r="8" spans="1:16" s="5" customFormat="1" ht="18.75" customHeight="1">
      <c r="A8" s="47">
        <v>2</v>
      </c>
      <c r="B8" s="6" t="s">
        <v>21</v>
      </c>
      <c r="C8" s="6" t="s">
        <v>26</v>
      </c>
      <c r="D8" s="50">
        <v>1987</v>
      </c>
      <c r="E8" s="58">
        <v>93</v>
      </c>
      <c r="F8" s="58">
        <v>92</v>
      </c>
      <c r="G8" s="29">
        <f t="shared" si="0"/>
        <v>185</v>
      </c>
      <c r="H8" s="28">
        <v>95</v>
      </c>
      <c r="I8" s="58">
        <v>98</v>
      </c>
      <c r="J8" s="29">
        <f t="shared" si="1"/>
        <v>193</v>
      </c>
      <c r="K8" s="28">
        <v>89</v>
      </c>
      <c r="L8" s="28">
        <v>87</v>
      </c>
      <c r="M8" s="29">
        <f t="shared" si="2"/>
        <v>176</v>
      </c>
      <c r="N8" s="29">
        <f t="shared" si="3"/>
        <v>554</v>
      </c>
      <c r="O8" s="29" t="s">
        <v>49</v>
      </c>
      <c r="P8" s="29">
        <v>14</v>
      </c>
    </row>
    <row r="9" spans="1:16" s="5" customFormat="1" ht="18.75" customHeight="1">
      <c r="A9" s="47">
        <v>3</v>
      </c>
      <c r="B9" s="6" t="s">
        <v>7</v>
      </c>
      <c r="C9" s="6" t="s">
        <v>3</v>
      </c>
      <c r="D9" s="50">
        <v>1996</v>
      </c>
      <c r="E9" s="58">
        <v>88</v>
      </c>
      <c r="F9" s="58">
        <v>92</v>
      </c>
      <c r="G9" s="29">
        <f t="shared" si="0"/>
        <v>180</v>
      </c>
      <c r="H9" s="28">
        <v>96</v>
      </c>
      <c r="I9" s="58">
        <v>98</v>
      </c>
      <c r="J9" s="29">
        <f t="shared" si="1"/>
        <v>194</v>
      </c>
      <c r="K9" s="28">
        <v>88</v>
      </c>
      <c r="L9" s="28">
        <v>88</v>
      </c>
      <c r="M9" s="29">
        <f t="shared" si="2"/>
        <v>176</v>
      </c>
      <c r="N9" s="29">
        <f t="shared" si="3"/>
        <v>550</v>
      </c>
      <c r="O9" s="29" t="s">
        <v>49</v>
      </c>
      <c r="P9" s="29">
        <v>11</v>
      </c>
    </row>
    <row r="10" spans="1:16" s="5" customFormat="1" ht="18.75" customHeight="1">
      <c r="A10" s="47">
        <v>4</v>
      </c>
      <c r="B10" s="6" t="s">
        <v>35</v>
      </c>
      <c r="C10" s="6" t="s">
        <v>29</v>
      </c>
      <c r="D10" s="50">
        <v>1998</v>
      </c>
      <c r="E10" s="58">
        <v>91</v>
      </c>
      <c r="F10" s="58">
        <v>89</v>
      </c>
      <c r="G10" s="29">
        <f t="shared" si="0"/>
        <v>180</v>
      </c>
      <c r="H10" s="28">
        <v>97</v>
      </c>
      <c r="I10" s="58">
        <v>93</v>
      </c>
      <c r="J10" s="29">
        <f t="shared" si="1"/>
        <v>190</v>
      </c>
      <c r="K10" s="28">
        <v>87</v>
      </c>
      <c r="L10" s="28">
        <v>82</v>
      </c>
      <c r="M10" s="29">
        <f t="shared" si="2"/>
        <v>169</v>
      </c>
      <c r="N10" s="29">
        <f t="shared" si="3"/>
        <v>539</v>
      </c>
      <c r="O10" s="29" t="s">
        <v>50</v>
      </c>
      <c r="P10" s="29">
        <v>11</v>
      </c>
    </row>
    <row r="11" spans="1:16" s="5" customFormat="1" ht="18.75" customHeight="1">
      <c r="A11" s="47">
        <v>5</v>
      </c>
      <c r="B11" s="6" t="s">
        <v>94</v>
      </c>
      <c r="C11" s="6" t="s">
        <v>29</v>
      </c>
      <c r="D11" s="50">
        <v>1999</v>
      </c>
      <c r="E11" s="58">
        <v>87</v>
      </c>
      <c r="F11" s="58">
        <v>90</v>
      </c>
      <c r="G11" s="29">
        <f t="shared" si="0"/>
        <v>177</v>
      </c>
      <c r="H11" s="28">
        <v>95</v>
      </c>
      <c r="I11" s="58">
        <v>97</v>
      </c>
      <c r="J11" s="29">
        <f t="shared" si="1"/>
        <v>192</v>
      </c>
      <c r="K11" s="28">
        <v>81</v>
      </c>
      <c r="L11" s="28">
        <v>86</v>
      </c>
      <c r="M11" s="29">
        <f t="shared" si="2"/>
        <v>167</v>
      </c>
      <c r="N11" s="29">
        <f t="shared" si="3"/>
        <v>536</v>
      </c>
      <c r="O11" s="29" t="s">
        <v>50</v>
      </c>
      <c r="P11" s="29">
        <v>6</v>
      </c>
    </row>
    <row r="12" spans="1:16" s="5" customFormat="1" ht="18.75" customHeight="1">
      <c r="A12" s="47">
        <v>6</v>
      </c>
      <c r="B12" s="6" t="s">
        <v>96</v>
      </c>
      <c r="C12" s="6" t="s">
        <v>32</v>
      </c>
      <c r="D12" s="50">
        <v>1997</v>
      </c>
      <c r="E12" s="58">
        <v>84</v>
      </c>
      <c r="F12" s="58">
        <v>90</v>
      </c>
      <c r="G12" s="29">
        <f t="shared" si="0"/>
        <v>174</v>
      </c>
      <c r="H12" s="28">
        <v>92</v>
      </c>
      <c r="I12" s="58">
        <v>90</v>
      </c>
      <c r="J12" s="29">
        <f t="shared" si="1"/>
        <v>182</v>
      </c>
      <c r="K12" s="28">
        <v>88</v>
      </c>
      <c r="L12" s="28">
        <v>80</v>
      </c>
      <c r="M12" s="29">
        <f t="shared" si="2"/>
        <v>168</v>
      </c>
      <c r="N12" s="29">
        <f t="shared" si="3"/>
        <v>524</v>
      </c>
      <c r="O12" s="29" t="s">
        <v>50</v>
      </c>
      <c r="P12" s="29">
        <v>9</v>
      </c>
    </row>
    <row r="13" spans="1:16" s="5" customFormat="1" ht="18.75" customHeight="1">
      <c r="A13" s="47">
        <v>7</v>
      </c>
      <c r="B13" s="6" t="s">
        <v>40</v>
      </c>
      <c r="C13" s="6" t="s">
        <v>26</v>
      </c>
      <c r="D13" s="50">
        <v>1998</v>
      </c>
      <c r="E13" s="58">
        <v>84</v>
      </c>
      <c r="F13" s="58">
        <v>85</v>
      </c>
      <c r="G13" s="29">
        <f t="shared" si="0"/>
        <v>169</v>
      </c>
      <c r="H13" s="28">
        <v>91</v>
      </c>
      <c r="I13" s="58">
        <v>93</v>
      </c>
      <c r="J13" s="29">
        <f t="shared" si="1"/>
        <v>184</v>
      </c>
      <c r="K13" s="28">
        <v>84</v>
      </c>
      <c r="L13" s="28">
        <v>82</v>
      </c>
      <c r="M13" s="29">
        <f t="shared" si="2"/>
        <v>166</v>
      </c>
      <c r="N13" s="29">
        <f t="shared" si="3"/>
        <v>519</v>
      </c>
      <c r="O13" s="29" t="s">
        <v>50</v>
      </c>
      <c r="P13" s="29">
        <v>3</v>
      </c>
    </row>
    <row r="14" spans="1:16" s="5" customFormat="1" ht="18.75" customHeight="1">
      <c r="A14" s="47">
        <v>8</v>
      </c>
      <c r="B14" s="6" t="s">
        <v>150</v>
      </c>
      <c r="C14" s="6" t="s">
        <v>32</v>
      </c>
      <c r="D14" s="50">
        <v>1997</v>
      </c>
      <c r="E14" s="58">
        <v>87</v>
      </c>
      <c r="F14" s="58">
        <v>84</v>
      </c>
      <c r="G14" s="29">
        <f t="shared" si="0"/>
        <v>171</v>
      </c>
      <c r="H14" s="28">
        <v>90</v>
      </c>
      <c r="I14" s="58">
        <v>93</v>
      </c>
      <c r="J14" s="29">
        <f t="shared" si="1"/>
        <v>183</v>
      </c>
      <c r="K14" s="28">
        <v>81</v>
      </c>
      <c r="L14" s="28">
        <v>75</v>
      </c>
      <c r="M14" s="29">
        <f t="shared" si="2"/>
        <v>156</v>
      </c>
      <c r="N14" s="29">
        <f t="shared" si="3"/>
        <v>510</v>
      </c>
      <c r="O14" s="29" t="s">
        <v>51</v>
      </c>
      <c r="P14" s="29">
        <v>7</v>
      </c>
    </row>
    <row r="15" spans="1:16" s="5" customFormat="1" ht="18.75" customHeight="1">
      <c r="A15" s="47">
        <v>9</v>
      </c>
      <c r="B15" s="6" t="s">
        <v>130</v>
      </c>
      <c r="C15" s="6" t="s">
        <v>3</v>
      </c>
      <c r="D15" s="50">
        <v>2000</v>
      </c>
      <c r="E15" s="58">
        <v>88</v>
      </c>
      <c r="F15" s="58">
        <v>81</v>
      </c>
      <c r="G15" s="29">
        <f t="shared" si="0"/>
        <v>169</v>
      </c>
      <c r="H15" s="28">
        <v>98</v>
      </c>
      <c r="I15" s="58">
        <v>97</v>
      </c>
      <c r="J15" s="29">
        <f t="shared" si="1"/>
        <v>195</v>
      </c>
      <c r="K15" s="28">
        <v>66</v>
      </c>
      <c r="L15" s="28">
        <v>76</v>
      </c>
      <c r="M15" s="29">
        <f t="shared" si="2"/>
        <v>142</v>
      </c>
      <c r="N15" s="29">
        <f t="shared" si="3"/>
        <v>506</v>
      </c>
      <c r="O15" s="29" t="s">
        <v>51</v>
      </c>
      <c r="P15" s="29">
        <v>8</v>
      </c>
    </row>
    <row r="16" spans="1:16" s="5" customFormat="1" ht="18.75" customHeight="1">
      <c r="A16" s="47">
        <v>10</v>
      </c>
      <c r="B16" s="6" t="s">
        <v>129</v>
      </c>
      <c r="C16" s="6" t="s">
        <v>3</v>
      </c>
      <c r="D16" s="50">
        <v>2002</v>
      </c>
      <c r="E16" s="58">
        <v>86</v>
      </c>
      <c r="F16" s="58">
        <v>88</v>
      </c>
      <c r="G16" s="29">
        <f t="shared" si="0"/>
        <v>174</v>
      </c>
      <c r="H16" s="28">
        <v>93</v>
      </c>
      <c r="I16" s="58">
        <v>94</v>
      </c>
      <c r="J16" s="29">
        <f t="shared" si="1"/>
        <v>187</v>
      </c>
      <c r="K16" s="28">
        <v>67</v>
      </c>
      <c r="L16" s="28">
        <v>72</v>
      </c>
      <c r="M16" s="29">
        <f t="shared" si="2"/>
        <v>139</v>
      </c>
      <c r="N16" s="29">
        <f t="shared" si="3"/>
        <v>500</v>
      </c>
      <c r="O16" s="29" t="s">
        <v>51</v>
      </c>
      <c r="P16" s="29">
        <v>6</v>
      </c>
    </row>
    <row r="17" spans="1:16" s="5" customFormat="1" ht="18.75" customHeight="1">
      <c r="A17" s="47">
        <v>11</v>
      </c>
      <c r="B17" s="6" t="s">
        <v>138</v>
      </c>
      <c r="C17" s="6" t="s">
        <v>26</v>
      </c>
      <c r="D17" s="50">
        <v>2000</v>
      </c>
      <c r="E17" s="58">
        <v>86</v>
      </c>
      <c r="F17" s="58">
        <v>76</v>
      </c>
      <c r="G17" s="29">
        <f t="shared" si="0"/>
        <v>162</v>
      </c>
      <c r="H17" s="28">
        <v>92</v>
      </c>
      <c r="I17" s="58">
        <v>95</v>
      </c>
      <c r="J17" s="29">
        <f t="shared" si="1"/>
        <v>187</v>
      </c>
      <c r="K17" s="28">
        <v>66</v>
      </c>
      <c r="L17" s="28">
        <v>77</v>
      </c>
      <c r="M17" s="29">
        <f t="shared" si="2"/>
        <v>143</v>
      </c>
      <c r="N17" s="29">
        <f t="shared" si="3"/>
        <v>492</v>
      </c>
      <c r="O17" s="29"/>
      <c r="P17" s="29">
        <v>5</v>
      </c>
    </row>
    <row r="18" spans="1:16" s="5" customFormat="1" ht="18.75" customHeight="1">
      <c r="A18" s="47">
        <v>12</v>
      </c>
      <c r="B18" s="6" t="s">
        <v>115</v>
      </c>
      <c r="C18" s="6" t="s">
        <v>127</v>
      </c>
      <c r="D18" s="50">
        <v>1999</v>
      </c>
      <c r="E18" s="58">
        <v>80</v>
      </c>
      <c r="F18" s="58">
        <v>74</v>
      </c>
      <c r="G18" s="29">
        <f t="shared" si="0"/>
        <v>154</v>
      </c>
      <c r="H18" s="28">
        <v>97</v>
      </c>
      <c r="I18" s="65">
        <v>89</v>
      </c>
      <c r="J18" s="29">
        <f t="shared" si="1"/>
        <v>186</v>
      </c>
      <c r="K18" s="28">
        <v>75</v>
      </c>
      <c r="L18" s="28">
        <v>71</v>
      </c>
      <c r="M18" s="29">
        <f t="shared" si="2"/>
        <v>146</v>
      </c>
      <c r="N18" s="29">
        <f t="shared" si="3"/>
        <v>486</v>
      </c>
      <c r="O18" s="29"/>
      <c r="P18" s="29">
        <v>1</v>
      </c>
    </row>
    <row r="19" spans="1:16" s="5" customFormat="1" ht="18.75" customHeight="1">
      <c r="A19" s="47">
        <v>13</v>
      </c>
      <c r="B19" s="6" t="s">
        <v>107</v>
      </c>
      <c r="C19" s="6" t="s">
        <v>3</v>
      </c>
      <c r="D19" s="50">
        <v>2000</v>
      </c>
      <c r="E19" s="58">
        <v>85</v>
      </c>
      <c r="F19" s="58">
        <v>89</v>
      </c>
      <c r="G19" s="29">
        <f t="shared" si="0"/>
        <v>174</v>
      </c>
      <c r="H19" s="28">
        <v>94</v>
      </c>
      <c r="I19" s="58">
        <v>90</v>
      </c>
      <c r="J19" s="29">
        <f t="shared" si="1"/>
        <v>184</v>
      </c>
      <c r="K19" s="28">
        <v>75</v>
      </c>
      <c r="L19" s="28">
        <v>49</v>
      </c>
      <c r="M19" s="29">
        <f t="shared" si="2"/>
        <v>124</v>
      </c>
      <c r="N19" s="29">
        <f t="shared" si="3"/>
        <v>482</v>
      </c>
      <c r="O19" s="29"/>
      <c r="P19" s="29">
        <v>8</v>
      </c>
    </row>
    <row r="20" spans="1:16" s="5" customFormat="1" ht="18.75" customHeight="1">
      <c r="A20" s="47">
        <v>14</v>
      </c>
      <c r="B20" s="69" t="s">
        <v>159</v>
      </c>
      <c r="C20" s="69" t="s">
        <v>29</v>
      </c>
      <c r="D20" s="70">
        <v>2001</v>
      </c>
      <c r="E20" s="58">
        <v>82</v>
      </c>
      <c r="F20" s="58">
        <v>76</v>
      </c>
      <c r="G20" s="29">
        <f t="shared" si="0"/>
        <v>158</v>
      </c>
      <c r="H20" s="28">
        <v>85</v>
      </c>
      <c r="I20" s="58">
        <v>88</v>
      </c>
      <c r="J20" s="29">
        <f t="shared" si="1"/>
        <v>173</v>
      </c>
      <c r="K20" s="28">
        <v>69</v>
      </c>
      <c r="L20" s="28">
        <v>74</v>
      </c>
      <c r="M20" s="29">
        <f t="shared" si="2"/>
        <v>143</v>
      </c>
      <c r="N20" s="29">
        <f t="shared" si="3"/>
        <v>474</v>
      </c>
      <c r="O20" s="29"/>
      <c r="P20" s="29">
        <v>3</v>
      </c>
    </row>
    <row r="21" spans="1:16" s="5" customFormat="1" ht="18.75" customHeight="1">
      <c r="A21" s="47">
        <v>15</v>
      </c>
      <c r="B21" s="6" t="s">
        <v>139</v>
      </c>
      <c r="C21" s="6" t="s">
        <v>29</v>
      </c>
      <c r="D21" s="50">
        <v>2000</v>
      </c>
      <c r="E21" s="58">
        <v>73</v>
      </c>
      <c r="F21" s="58">
        <v>85</v>
      </c>
      <c r="G21" s="29">
        <f t="shared" si="0"/>
        <v>158</v>
      </c>
      <c r="H21" s="28">
        <v>87</v>
      </c>
      <c r="I21" s="58">
        <v>89</v>
      </c>
      <c r="J21" s="29">
        <f t="shared" si="1"/>
        <v>176</v>
      </c>
      <c r="K21" s="28">
        <v>65</v>
      </c>
      <c r="L21" s="28">
        <v>72</v>
      </c>
      <c r="M21" s="29">
        <f t="shared" si="2"/>
        <v>137</v>
      </c>
      <c r="N21" s="29">
        <f t="shared" si="3"/>
        <v>471</v>
      </c>
      <c r="O21" s="29"/>
      <c r="P21" s="29">
        <v>3</v>
      </c>
    </row>
    <row r="22" spans="1:16" s="5" customFormat="1" ht="18.75" customHeight="1">
      <c r="A22" s="47">
        <v>16</v>
      </c>
      <c r="B22" s="6" t="s">
        <v>128</v>
      </c>
      <c r="C22" s="6" t="s">
        <v>127</v>
      </c>
      <c r="D22" s="50">
        <v>2001</v>
      </c>
      <c r="E22" s="58">
        <v>83</v>
      </c>
      <c r="F22" s="58">
        <v>85</v>
      </c>
      <c r="G22" s="29">
        <f t="shared" si="0"/>
        <v>168</v>
      </c>
      <c r="H22" s="28">
        <v>92</v>
      </c>
      <c r="I22" s="58">
        <v>90</v>
      </c>
      <c r="J22" s="29">
        <f t="shared" si="1"/>
        <v>182</v>
      </c>
      <c r="K22" s="28">
        <v>46</v>
      </c>
      <c r="L22" s="28">
        <v>58</v>
      </c>
      <c r="M22" s="29">
        <f t="shared" si="2"/>
        <v>104</v>
      </c>
      <c r="N22" s="29">
        <f t="shared" si="3"/>
        <v>454</v>
      </c>
      <c r="O22" s="29"/>
      <c r="P22" s="29">
        <v>4</v>
      </c>
    </row>
    <row r="23" spans="1:16" s="5" customFormat="1" ht="18.75" customHeight="1">
      <c r="A23" s="47" t="s">
        <v>158</v>
      </c>
      <c r="B23" s="6" t="s">
        <v>84</v>
      </c>
      <c r="C23" s="6" t="s">
        <v>26</v>
      </c>
      <c r="D23" s="50">
        <v>1998</v>
      </c>
      <c r="E23" s="58"/>
      <c r="F23" s="58"/>
      <c r="G23" s="29"/>
      <c r="H23" s="28"/>
      <c r="I23" s="58"/>
      <c r="J23" s="29"/>
      <c r="K23" s="28"/>
      <c r="L23" s="28"/>
      <c r="M23" s="29"/>
      <c r="N23" s="29"/>
      <c r="O23" s="29"/>
      <c r="P23" s="29"/>
    </row>
    <row r="24" spans="1:16" s="5" customFormat="1" ht="18.75" customHeight="1">
      <c r="A24" s="47" t="s">
        <v>158</v>
      </c>
      <c r="B24" s="6" t="s">
        <v>147</v>
      </c>
      <c r="C24" s="6" t="s">
        <v>32</v>
      </c>
      <c r="D24" s="50">
        <v>1999</v>
      </c>
      <c r="E24" s="58"/>
      <c r="F24" s="58"/>
      <c r="G24" s="29"/>
      <c r="H24" s="28"/>
      <c r="I24" s="58"/>
      <c r="J24" s="29"/>
      <c r="K24" s="28"/>
      <c r="L24" s="28"/>
      <c r="M24" s="29"/>
      <c r="N24" s="29"/>
      <c r="O24" s="29"/>
      <c r="P24" s="29"/>
    </row>
    <row r="25" spans="1:16" s="5" customFormat="1" ht="18.75" customHeight="1">
      <c r="A25" s="47" t="s">
        <v>158</v>
      </c>
      <c r="B25" s="6" t="s">
        <v>149</v>
      </c>
      <c r="C25" s="6" t="s">
        <v>32</v>
      </c>
      <c r="D25" s="50">
        <v>1998</v>
      </c>
      <c r="E25" s="58"/>
      <c r="F25" s="58"/>
      <c r="G25" s="29"/>
      <c r="H25" s="28"/>
      <c r="I25" s="58"/>
      <c r="J25" s="29"/>
      <c r="K25" s="28"/>
      <c r="L25" s="28"/>
      <c r="M25" s="29"/>
      <c r="N25" s="29"/>
      <c r="O25" s="29"/>
      <c r="P25" s="29"/>
    </row>
    <row r="26" ht="5.25" customHeight="1"/>
    <row r="27" spans="1:9" ht="18.75">
      <c r="A27" s="33" t="s">
        <v>63</v>
      </c>
      <c r="B27" s="33"/>
      <c r="C27" s="33"/>
      <c r="D27" s="46"/>
      <c r="E27" s="34"/>
      <c r="F27" s="34"/>
      <c r="G27" s="35"/>
      <c r="H27" s="34"/>
      <c r="I27" s="34" t="s">
        <v>64</v>
      </c>
    </row>
    <row r="28" spans="1:9" ht="6" customHeight="1">
      <c r="A28" s="35"/>
      <c r="B28" s="33"/>
      <c r="C28" s="33"/>
      <c r="D28" s="46"/>
      <c r="E28" s="34"/>
      <c r="F28" s="34"/>
      <c r="G28" s="35"/>
      <c r="H28" s="34"/>
      <c r="I28" s="34"/>
    </row>
    <row r="29" spans="1:9" ht="18.75">
      <c r="A29" s="33" t="s">
        <v>65</v>
      </c>
      <c r="B29" s="33"/>
      <c r="C29" s="33"/>
      <c r="D29" s="46"/>
      <c r="E29" s="34"/>
      <c r="F29" s="34"/>
      <c r="G29" s="35"/>
      <c r="H29" s="34"/>
      <c r="I29" s="34" t="s">
        <v>66</v>
      </c>
    </row>
  </sheetData>
  <sheetProtection/>
  <mergeCells count="1">
    <mergeCell ref="A3:B4"/>
  </mergeCells>
  <printOptions horizontalCentered="1"/>
  <pageMargins left="0.36" right="0.33" top="0.69" bottom="0" header="0.45" footer="0.5118110236220472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2">
      <selection activeCell="B7" sqref="B7:D29"/>
    </sheetView>
  </sheetViews>
  <sheetFormatPr defaultColWidth="9.140625" defaultRowHeight="15"/>
  <cols>
    <col min="1" max="1" width="6.57421875" style="2" customWidth="1"/>
    <col min="2" max="2" width="24.00390625" style="3" customWidth="1"/>
    <col min="3" max="3" width="21.421875" style="3" customWidth="1"/>
    <col min="4" max="4" width="7.140625" style="4" bestFit="1" customWidth="1"/>
    <col min="5" max="5" width="7.28125" style="1" customWidth="1"/>
    <col min="6" max="6" width="6.7109375" style="1" customWidth="1"/>
    <col min="7" max="7" width="9.140625" style="2" customWidth="1"/>
    <col min="8" max="8" width="8.00390625" style="1" customWidth="1"/>
    <col min="9" max="9" width="7.28125" style="1" customWidth="1"/>
    <col min="10" max="10" width="9.140625" style="1" customWidth="1"/>
    <col min="11" max="11" width="7.140625" style="1" customWidth="1"/>
    <col min="12" max="12" width="7.00390625" style="1" customWidth="1"/>
    <col min="13" max="13" width="9.140625" style="1" customWidth="1"/>
    <col min="14" max="14" width="9.7109375" style="1" customWidth="1"/>
    <col min="15" max="15" width="7.421875" style="1" customWidth="1"/>
    <col min="16" max="16" width="6.28125" style="1" customWidth="1"/>
    <col min="17" max="16384" width="9.140625" style="1" customWidth="1"/>
  </cols>
  <sheetData>
    <row r="1" spans="1:7" s="5" customFormat="1" ht="16.5" customHeight="1">
      <c r="A1" s="13" t="s">
        <v>119</v>
      </c>
      <c r="B1" s="8"/>
      <c r="C1" s="8"/>
      <c r="D1" s="14"/>
      <c r="G1" s="2"/>
    </row>
    <row r="2" spans="1:14" s="5" customFormat="1" ht="16.5" customHeight="1">
      <c r="A2" s="9" t="s">
        <v>120</v>
      </c>
      <c r="B2" s="8"/>
      <c r="C2" s="9" t="s">
        <v>117</v>
      </c>
      <c r="D2" s="72"/>
      <c r="G2" s="2"/>
      <c r="H2" s="16"/>
      <c r="I2" s="16" t="s">
        <v>46</v>
      </c>
      <c r="J2" s="16" t="s">
        <v>47</v>
      </c>
      <c r="K2" s="16" t="s">
        <v>48</v>
      </c>
      <c r="L2" s="16" t="s">
        <v>49</v>
      </c>
      <c r="M2" s="16" t="s">
        <v>50</v>
      </c>
      <c r="N2" s="16" t="s">
        <v>51</v>
      </c>
    </row>
    <row r="3" spans="1:14" s="5" customFormat="1" ht="16.5" customHeight="1">
      <c r="A3" s="82" t="s">
        <v>70</v>
      </c>
      <c r="B3" s="83"/>
      <c r="C3" s="12"/>
      <c r="D3" s="14"/>
      <c r="G3" s="2"/>
      <c r="H3" s="54" t="s">
        <v>52</v>
      </c>
      <c r="I3" s="55">
        <v>577</v>
      </c>
      <c r="J3" s="55">
        <v>567</v>
      </c>
      <c r="K3" s="55">
        <v>554</v>
      </c>
      <c r="L3" s="55">
        <v>536</v>
      </c>
      <c r="M3" s="55">
        <v>510</v>
      </c>
      <c r="N3" s="55">
        <v>490</v>
      </c>
    </row>
    <row r="4" spans="1:14" s="5" customFormat="1" ht="18.75">
      <c r="A4" s="84"/>
      <c r="B4" s="84"/>
      <c r="C4" s="12"/>
      <c r="D4" s="14"/>
      <c r="G4" s="2"/>
      <c r="H4" s="56" t="s">
        <v>54</v>
      </c>
      <c r="I4" s="56"/>
      <c r="J4" s="56">
        <v>571</v>
      </c>
      <c r="K4" s="56">
        <v>560</v>
      </c>
      <c r="L4" s="56">
        <v>544</v>
      </c>
      <c r="M4" s="56">
        <v>515</v>
      </c>
      <c r="N4" s="56">
        <v>500</v>
      </c>
    </row>
    <row r="5" spans="1:16" s="5" customFormat="1" ht="16.5" customHeight="1">
      <c r="A5" s="49" t="s">
        <v>55</v>
      </c>
      <c r="B5" s="22" t="s">
        <v>56</v>
      </c>
      <c r="C5" s="22" t="s">
        <v>25</v>
      </c>
      <c r="D5" s="23" t="s">
        <v>23</v>
      </c>
      <c r="E5" s="24" t="s">
        <v>77</v>
      </c>
      <c r="F5" s="24" t="s">
        <v>78</v>
      </c>
      <c r="G5" s="25" t="s">
        <v>79</v>
      </c>
      <c r="H5" s="24" t="s">
        <v>71</v>
      </c>
      <c r="I5" s="24" t="s">
        <v>72</v>
      </c>
      <c r="J5" s="24" t="s">
        <v>73</v>
      </c>
      <c r="K5" s="24" t="s">
        <v>74</v>
      </c>
      <c r="L5" s="24" t="s">
        <v>75</v>
      </c>
      <c r="M5" s="24" t="s">
        <v>76</v>
      </c>
      <c r="N5" s="25" t="s">
        <v>24</v>
      </c>
      <c r="O5" s="24" t="s">
        <v>60</v>
      </c>
      <c r="P5" s="24" t="s">
        <v>118</v>
      </c>
    </row>
    <row r="6" spans="1:16" s="5" customFormat="1" ht="16.5" customHeight="1">
      <c r="A6" s="21" t="s">
        <v>61</v>
      </c>
      <c r="B6" s="22"/>
      <c r="C6" s="22"/>
      <c r="D6" s="23"/>
      <c r="E6" s="24"/>
      <c r="F6" s="24"/>
      <c r="G6" s="24"/>
      <c r="H6" s="25"/>
      <c r="I6" s="25"/>
      <c r="J6" s="25"/>
      <c r="K6" s="25"/>
      <c r="L6" s="25"/>
      <c r="M6" s="25"/>
      <c r="N6" s="25"/>
      <c r="O6" s="24"/>
      <c r="P6" s="24"/>
    </row>
    <row r="7" spans="1:16" s="5" customFormat="1" ht="18" customHeight="1">
      <c r="A7" s="47">
        <v>1</v>
      </c>
      <c r="B7" s="6" t="s">
        <v>106</v>
      </c>
      <c r="C7" s="6" t="s">
        <v>3</v>
      </c>
      <c r="D7" s="50">
        <v>1992</v>
      </c>
      <c r="E7" s="58">
        <v>90</v>
      </c>
      <c r="F7" s="58">
        <v>96</v>
      </c>
      <c r="G7" s="29">
        <f aca="true" t="shared" si="0" ref="G7:G29">SUM(E7:F7)</f>
        <v>186</v>
      </c>
      <c r="H7" s="28">
        <v>98</v>
      </c>
      <c r="I7" s="28">
        <v>100</v>
      </c>
      <c r="J7" s="29">
        <f aca="true" t="shared" si="1" ref="J7:J29">SUM(H7:I7)</f>
        <v>198</v>
      </c>
      <c r="K7" s="28">
        <v>90</v>
      </c>
      <c r="L7" s="28">
        <v>88</v>
      </c>
      <c r="M7" s="29">
        <f aca="true" t="shared" si="2" ref="M7:M29">SUM(K7:L7)</f>
        <v>178</v>
      </c>
      <c r="N7" s="29">
        <f aca="true" t="shared" si="3" ref="N7:N29">G7+J7+M7</f>
        <v>562</v>
      </c>
      <c r="O7" s="29" t="s">
        <v>48</v>
      </c>
      <c r="P7" s="29">
        <v>18</v>
      </c>
    </row>
    <row r="8" spans="1:16" s="5" customFormat="1" ht="18" customHeight="1">
      <c r="A8" s="26">
        <v>2</v>
      </c>
      <c r="B8" s="6" t="s">
        <v>104</v>
      </c>
      <c r="C8" s="6" t="s">
        <v>3</v>
      </c>
      <c r="D8" s="28">
        <v>2000</v>
      </c>
      <c r="E8" s="58">
        <v>96</v>
      </c>
      <c r="F8" s="58">
        <v>97</v>
      </c>
      <c r="G8" s="29">
        <f t="shared" si="0"/>
        <v>193</v>
      </c>
      <c r="H8" s="28">
        <v>95</v>
      </c>
      <c r="I8" s="28">
        <v>94</v>
      </c>
      <c r="J8" s="29">
        <f t="shared" si="1"/>
        <v>189</v>
      </c>
      <c r="K8" s="28">
        <v>88</v>
      </c>
      <c r="L8" s="28">
        <v>89</v>
      </c>
      <c r="M8" s="29">
        <f t="shared" si="2"/>
        <v>177</v>
      </c>
      <c r="N8" s="29">
        <f t="shared" si="3"/>
        <v>559</v>
      </c>
      <c r="O8" s="29" t="s">
        <v>48</v>
      </c>
      <c r="P8" s="29">
        <v>14</v>
      </c>
    </row>
    <row r="9" spans="1:16" s="5" customFormat="1" ht="18" customHeight="1">
      <c r="A9" s="47">
        <v>3</v>
      </c>
      <c r="B9" s="6" t="s">
        <v>134</v>
      </c>
      <c r="C9" s="6" t="s">
        <v>26</v>
      </c>
      <c r="D9" s="50">
        <v>2000</v>
      </c>
      <c r="E9" s="58">
        <v>91</v>
      </c>
      <c r="F9" s="58">
        <v>93</v>
      </c>
      <c r="G9" s="29">
        <f t="shared" si="0"/>
        <v>184</v>
      </c>
      <c r="H9" s="28">
        <v>96</v>
      </c>
      <c r="I9" s="28">
        <v>98</v>
      </c>
      <c r="J9" s="29">
        <f t="shared" si="1"/>
        <v>194</v>
      </c>
      <c r="K9" s="28">
        <v>85</v>
      </c>
      <c r="L9" s="28">
        <v>92</v>
      </c>
      <c r="M9" s="29">
        <f t="shared" si="2"/>
        <v>177</v>
      </c>
      <c r="N9" s="29">
        <f t="shared" si="3"/>
        <v>555</v>
      </c>
      <c r="O9" s="29" t="s">
        <v>48</v>
      </c>
      <c r="P9" s="29">
        <v>10</v>
      </c>
    </row>
    <row r="10" spans="1:16" s="5" customFormat="1" ht="18" customHeight="1">
      <c r="A10" s="26">
        <v>4</v>
      </c>
      <c r="B10" s="6" t="s">
        <v>5</v>
      </c>
      <c r="C10" s="6" t="s">
        <v>3</v>
      </c>
      <c r="D10" s="28">
        <v>1997</v>
      </c>
      <c r="E10" s="58">
        <v>93</v>
      </c>
      <c r="F10" s="58">
        <v>92</v>
      </c>
      <c r="G10" s="29">
        <f t="shared" si="0"/>
        <v>185</v>
      </c>
      <c r="H10" s="28">
        <v>95</v>
      </c>
      <c r="I10" s="28">
        <v>98</v>
      </c>
      <c r="J10" s="29">
        <f t="shared" si="1"/>
        <v>193</v>
      </c>
      <c r="K10" s="28">
        <v>89</v>
      </c>
      <c r="L10" s="28">
        <v>87</v>
      </c>
      <c r="M10" s="29">
        <f t="shared" si="2"/>
        <v>176</v>
      </c>
      <c r="N10" s="29">
        <f t="shared" si="3"/>
        <v>554</v>
      </c>
      <c r="O10" s="29" t="s">
        <v>48</v>
      </c>
      <c r="P10" s="29">
        <v>14</v>
      </c>
    </row>
    <row r="11" spans="1:16" s="5" customFormat="1" ht="18" customHeight="1">
      <c r="A11" s="47">
        <v>5</v>
      </c>
      <c r="B11" s="7" t="s">
        <v>30</v>
      </c>
      <c r="C11" s="7" t="s">
        <v>29</v>
      </c>
      <c r="D11" s="31">
        <v>1993</v>
      </c>
      <c r="E11" s="58">
        <v>92</v>
      </c>
      <c r="F11" s="58">
        <v>96</v>
      </c>
      <c r="G11" s="29">
        <f t="shared" si="0"/>
        <v>188</v>
      </c>
      <c r="H11" s="28">
        <v>95</v>
      </c>
      <c r="I11" s="28">
        <v>93</v>
      </c>
      <c r="J11" s="29">
        <f t="shared" si="1"/>
        <v>188</v>
      </c>
      <c r="K11" s="28">
        <v>87</v>
      </c>
      <c r="L11" s="28">
        <v>88</v>
      </c>
      <c r="M11" s="29">
        <f t="shared" si="2"/>
        <v>175</v>
      </c>
      <c r="N11" s="29">
        <f t="shared" si="3"/>
        <v>551</v>
      </c>
      <c r="O11" s="29" t="s">
        <v>49</v>
      </c>
      <c r="P11" s="29">
        <v>9</v>
      </c>
    </row>
    <row r="12" spans="1:16" s="5" customFormat="1" ht="18" customHeight="1">
      <c r="A12" s="26">
        <v>6</v>
      </c>
      <c r="B12" s="6" t="s">
        <v>100</v>
      </c>
      <c r="C12" s="6" t="s">
        <v>3</v>
      </c>
      <c r="D12" s="50">
        <v>1993</v>
      </c>
      <c r="E12" s="58">
        <v>86</v>
      </c>
      <c r="F12" s="58">
        <v>90</v>
      </c>
      <c r="G12" s="29">
        <f t="shared" si="0"/>
        <v>176</v>
      </c>
      <c r="H12" s="28">
        <v>96</v>
      </c>
      <c r="I12" s="28">
        <v>97</v>
      </c>
      <c r="J12" s="29">
        <f t="shared" si="1"/>
        <v>193</v>
      </c>
      <c r="K12" s="28">
        <v>91</v>
      </c>
      <c r="L12" s="28">
        <v>88</v>
      </c>
      <c r="M12" s="29">
        <f t="shared" si="2"/>
        <v>179</v>
      </c>
      <c r="N12" s="29">
        <f t="shared" si="3"/>
        <v>548</v>
      </c>
      <c r="O12" s="29" t="s">
        <v>49</v>
      </c>
      <c r="P12" s="29">
        <v>15</v>
      </c>
    </row>
    <row r="13" spans="1:16" s="5" customFormat="1" ht="18" customHeight="1">
      <c r="A13" s="47">
        <v>7</v>
      </c>
      <c r="B13" s="7" t="s">
        <v>4</v>
      </c>
      <c r="C13" s="7" t="s">
        <v>3</v>
      </c>
      <c r="D13" s="31">
        <v>1997</v>
      </c>
      <c r="E13" s="58">
        <v>92</v>
      </c>
      <c r="F13" s="58">
        <v>92</v>
      </c>
      <c r="G13" s="29">
        <f t="shared" si="0"/>
        <v>184</v>
      </c>
      <c r="H13" s="28">
        <v>94</v>
      </c>
      <c r="I13" s="28">
        <v>96</v>
      </c>
      <c r="J13" s="29">
        <f t="shared" si="1"/>
        <v>190</v>
      </c>
      <c r="K13" s="28">
        <v>87</v>
      </c>
      <c r="L13" s="28">
        <v>87</v>
      </c>
      <c r="M13" s="29">
        <f t="shared" si="2"/>
        <v>174</v>
      </c>
      <c r="N13" s="29">
        <f t="shared" si="3"/>
        <v>548</v>
      </c>
      <c r="O13" s="29" t="s">
        <v>49</v>
      </c>
      <c r="P13" s="29">
        <v>14</v>
      </c>
    </row>
    <row r="14" spans="1:16" s="5" customFormat="1" ht="18" customHeight="1">
      <c r="A14" s="26">
        <v>8</v>
      </c>
      <c r="B14" s="6" t="s">
        <v>85</v>
      </c>
      <c r="C14" s="6" t="s">
        <v>3</v>
      </c>
      <c r="D14" s="50">
        <v>1998</v>
      </c>
      <c r="E14" s="58">
        <v>93</v>
      </c>
      <c r="F14" s="58">
        <v>91</v>
      </c>
      <c r="G14" s="29">
        <f t="shared" si="0"/>
        <v>184</v>
      </c>
      <c r="H14" s="28">
        <v>93</v>
      </c>
      <c r="I14" s="28">
        <v>95</v>
      </c>
      <c r="J14" s="29">
        <f t="shared" si="1"/>
        <v>188</v>
      </c>
      <c r="K14" s="28">
        <v>87</v>
      </c>
      <c r="L14" s="28">
        <v>89</v>
      </c>
      <c r="M14" s="29">
        <f t="shared" si="2"/>
        <v>176</v>
      </c>
      <c r="N14" s="29">
        <f t="shared" si="3"/>
        <v>548</v>
      </c>
      <c r="O14" s="29" t="s">
        <v>49</v>
      </c>
      <c r="P14" s="29">
        <v>12</v>
      </c>
    </row>
    <row r="15" spans="1:16" s="5" customFormat="1" ht="18" customHeight="1">
      <c r="A15" s="47">
        <v>9</v>
      </c>
      <c r="B15" s="6" t="s">
        <v>102</v>
      </c>
      <c r="C15" s="6" t="s">
        <v>32</v>
      </c>
      <c r="D15" s="50">
        <v>1998</v>
      </c>
      <c r="E15" s="58">
        <v>82</v>
      </c>
      <c r="F15" s="58">
        <v>91</v>
      </c>
      <c r="G15" s="29">
        <f t="shared" si="0"/>
        <v>173</v>
      </c>
      <c r="H15" s="28">
        <v>97</v>
      </c>
      <c r="I15" s="28">
        <v>98</v>
      </c>
      <c r="J15" s="29">
        <f t="shared" si="1"/>
        <v>195</v>
      </c>
      <c r="K15" s="28">
        <v>87</v>
      </c>
      <c r="L15" s="28">
        <v>91</v>
      </c>
      <c r="M15" s="29">
        <f t="shared" si="2"/>
        <v>178</v>
      </c>
      <c r="N15" s="29">
        <f t="shared" si="3"/>
        <v>546</v>
      </c>
      <c r="O15" s="29" t="s">
        <v>49</v>
      </c>
      <c r="P15" s="29">
        <v>17</v>
      </c>
    </row>
    <row r="16" spans="1:16" s="5" customFormat="1" ht="18" customHeight="1">
      <c r="A16" s="26">
        <v>10</v>
      </c>
      <c r="B16" s="6" t="s">
        <v>28</v>
      </c>
      <c r="C16" s="6" t="s">
        <v>29</v>
      </c>
      <c r="D16" s="50">
        <v>1997</v>
      </c>
      <c r="E16" s="58">
        <v>95</v>
      </c>
      <c r="F16" s="58">
        <v>90</v>
      </c>
      <c r="G16" s="29">
        <f t="shared" si="0"/>
        <v>185</v>
      </c>
      <c r="H16" s="28">
        <v>95</v>
      </c>
      <c r="I16" s="28">
        <v>96</v>
      </c>
      <c r="J16" s="29">
        <f t="shared" si="1"/>
        <v>191</v>
      </c>
      <c r="K16" s="28">
        <v>84</v>
      </c>
      <c r="L16" s="28">
        <v>82</v>
      </c>
      <c r="M16" s="29">
        <f t="shared" si="2"/>
        <v>166</v>
      </c>
      <c r="N16" s="29">
        <f t="shared" si="3"/>
        <v>542</v>
      </c>
      <c r="O16" s="29" t="s">
        <v>49</v>
      </c>
      <c r="P16" s="29">
        <v>3</v>
      </c>
    </row>
    <row r="17" spans="1:16" s="5" customFormat="1" ht="18" customHeight="1">
      <c r="A17" s="47">
        <v>11</v>
      </c>
      <c r="B17" s="6" t="s">
        <v>137</v>
      </c>
      <c r="C17" s="6" t="s">
        <v>26</v>
      </c>
      <c r="D17" s="50">
        <v>1999</v>
      </c>
      <c r="E17" s="58">
        <v>88</v>
      </c>
      <c r="F17" s="58">
        <v>90</v>
      </c>
      <c r="G17" s="29">
        <f t="shared" si="0"/>
        <v>178</v>
      </c>
      <c r="H17" s="28">
        <v>95</v>
      </c>
      <c r="I17" s="28">
        <v>98</v>
      </c>
      <c r="J17" s="29">
        <f t="shared" si="1"/>
        <v>193</v>
      </c>
      <c r="K17" s="28">
        <v>86</v>
      </c>
      <c r="L17" s="28">
        <v>82</v>
      </c>
      <c r="M17" s="29">
        <f t="shared" si="2"/>
        <v>168</v>
      </c>
      <c r="N17" s="29">
        <f t="shared" si="3"/>
        <v>539</v>
      </c>
      <c r="O17" s="29" t="s">
        <v>49</v>
      </c>
      <c r="P17" s="29">
        <v>8</v>
      </c>
    </row>
    <row r="18" spans="1:16" s="5" customFormat="1" ht="18" customHeight="1">
      <c r="A18" s="26">
        <v>12</v>
      </c>
      <c r="B18" s="6" t="s">
        <v>27</v>
      </c>
      <c r="C18" s="7" t="s">
        <v>26</v>
      </c>
      <c r="D18" s="28">
        <v>1969</v>
      </c>
      <c r="E18" s="58">
        <v>91</v>
      </c>
      <c r="F18" s="58">
        <v>89</v>
      </c>
      <c r="G18" s="29">
        <f t="shared" si="0"/>
        <v>180</v>
      </c>
      <c r="H18" s="28">
        <v>92</v>
      </c>
      <c r="I18" s="28">
        <v>92</v>
      </c>
      <c r="J18" s="29">
        <f t="shared" si="1"/>
        <v>184</v>
      </c>
      <c r="K18" s="28">
        <v>82</v>
      </c>
      <c r="L18" s="28">
        <v>83</v>
      </c>
      <c r="M18" s="29">
        <f t="shared" si="2"/>
        <v>165</v>
      </c>
      <c r="N18" s="29">
        <f t="shared" si="3"/>
        <v>529</v>
      </c>
      <c r="O18" s="29" t="s">
        <v>50</v>
      </c>
      <c r="P18" s="29">
        <v>5</v>
      </c>
    </row>
    <row r="19" spans="1:16" s="5" customFormat="1" ht="18" customHeight="1">
      <c r="A19" s="47">
        <v>13</v>
      </c>
      <c r="B19" s="6" t="s">
        <v>112</v>
      </c>
      <c r="C19" s="6" t="s">
        <v>127</v>
      </c>
      <c r="D19" s="28">
        <v>2000</v>
      </c>
      <c r="E19" s="58">
        <v>86</v>
      </c>
      <c r="F19" s="58">
        <v>84</v>
      </c>
      <c r="G19" s="29">
        <f t="shared" si="0"/>
        <v>170</v>
      </c>
      <c r="H19" s="28">
        <v>91</v>
      </c>
      <c r="I19" s="28">
        <v>96</v>
      </c>
      <c r="J19" s="29">
        <f t="shared" si="1"/>
        <v>187</v>
      </c>
      <c r="K19" s="28">
        <v>88</v>
      </c>
      <c r="L19" s="28">
        <v>83</v>
      </c>
      <c r="M19" s="29">
        <f t="shared" si="2"/>
        <v>171</v>
      </c>
      <c r="N19" s="29">
        <f t="shared" si="3"/>
        <v>528</v>
      </c>
      <c r="O19" s="29" t="s">
        <v>50</v>
      </c>
      <c r="P19" s="29">
        <v>1</v>
      </c>
    </row>
    <row r="20" spans="1:16" s="5" customFormat="1" ht="18" customHeight="1">
      <c r="A20" s="26">
        <v>14</v>
      </c>
      <c r="B20" s="7" t="s">
        <v>22</v>
      </c>
      <c r="C20" s="7" t="s">
        <v>26</v>
      </c>
      <c r="D20" s="31">
        <v>1992</v>
      </c>
      <c r="E20" s="58">
        <v>89</v>
      </c>
      <c r="F20" s="58">
        <v>91</v>
      </c>
      <c r="G20" s="29">
        <f t="shared" si="0"/>
        <v>180</v>
      </c>
      <c r="H20" s="28">
        <v>91</v>
      </c>
      <c r="I20" s="28">
        <v>91</v>
      </c>
      <c r="J20" s="29">
        <f t="shared" si="1"/>
        <v>182</v>
      </c>
      <c r="K20" s="28">
        <v>78</v>
      </c>
      <c r="L20" s="28">
        <v>82</v>
      </c>
      <c r="M20" s="29">
        <f t="shared" si="2"/>
        <v>160</v>
      </c>
      <c r="N20" s="29">
        <f t="shared" si="3"/>
        <v>522</v>
      </c>
      <c r="O20" s="29" t="s">
        <v>50</v>
      </c>
      <c r="P20" s="29">
        <v>6</v>
      </c>
    </row>
    <row r="21" spans="1:16" s="5" customFormat="1" ht="18" customHeight="1">
      <c r="A21" s="47">
        <v>15</v>
      </c>
      <c r="B21" s="7" t="s">
        <v>146</v>
      </c>
      <c r="C21" s="7" t="s">
        <v>32</v>
      </c>
      <c r="D21" s="31">
        <v>1999</v>
      </c>
      <c r="E21" s="58">
        <v>87</v>
      </c>
      <c r="F21" s="58">
        <v>85</v>
      </c>
      <c r="G21" s="29">
        <f t="shared" si="0"/>
        <v>172</v>
      </c>
      <c r="H21" s="28">
        <v>92</v>
      </c>
      <c r="I21" s="28">
        <v>93</v>
      </c>
      <c r="J21" s="29">
        <f t="shared" si="1"/>
        <v>185</v>
      </c>
      <c r="K21" s="28">
        <v>78</v>
      </c>
      <c r="L21" s="28">
        <v>83</v>
      </c>
      <c r="M21" s="29">
        <f t="shared" si="2"/>
        <v>161</v>
      </c>
      <c r="N21" s="29">
        <f t="shared" si="3"/>
        <v>518</v>
      </c>
      <c r="O21" s="29" t="s">
        <v>50</v>
      </c>
      <c r="P21" s="29">
        <v>6</v>
      </c>
    </row>
    <row r="22" spans="1:16" s="5" customFormat="1" ht="18" customHeight="1">
      <c r="A22" s="26">
        <v>16</v>
      </c>
      <c r="B22" s="6" t="s">
        <v>89</v>
      </c>
      <c r="C22" s="6" t="s">
        <v>3</v>
      </c>
      <c r="D22" s="50">
        <v>2000</v>
      </c>
      <c r="E22" s="58">
        <v>84</v>
      </c>
      <c r="F22" s="58">
        <v>79</v>
      </c>
      <c r="G22" s="29">
        <f t="shared" si="0"/>
        <v>163</v>
      </c>
      <c r="H22" s="28">
        <v>92</v>
      </c>
      <c r="I22" s="28">
        <v>95</v>
      </c>
      <c r="J22" s="29">
        <f t="shared" si="1"/>
        <v>187</v>
      </c>
      <c r="K22" s="28">
        <v>79</v>
      </c>
      <c r="L22" s="28">
        <v>81</v>
      </c>
      <c r="M22" s="29">
        <f t="shared" si="2"/>
        <v>160</v>
      </c>
      <c r="N22" s="29">
        <f t="shared" si="3"/>
        <v>510</v>
      </c>
      <c r="O22" s="29" t="s">
        <v>50</v>
      </c>
      <c r="P22" s="29">
        <v>3</v>
      </c>
    </row>
    <row r="23" spans="1:16" s="5" customFormat="1" ht="18" customHeight="1">
      <c r="A23" s="47">
        <v>17</v>
      </c>
      <c r="B23" s="6" t="s">
        <v>114</v>
      </c>
      <c r="C23" s="6" t="s">
        <v>127</v>
      </c>
      <c r="D23" s="28">
        <v>1999</v>
      </c>
      <c r="E23" s="58">
        <v>81</v>
      </c>
      <c r="F23" s="58">
        <v>83</v>
      </c>
      <c r="G23" s="29">
        <f t="shared" si="0"/>
        <v>164</v>
      </c>
      <c r="H23" s="28">
        <v>90</v>
      </c>
      <c r="I23" s="28">
        <v>93</v>
      </c>
      <c r="J23" s="29">
        <f t="shared" si="1"/>
        <v>183</v>
      </c>
      <c r="K23" s="28">
        <v>80</v>
      </c>
      <c r="L23" s="28">
        <v>73</v>
      </c>
      <c r="M23" s="29">
        <f t="shared" si="2"/>
        <v>153</v>
      </c>
      <c r="N23" s="29">
        <f t="shared" si="3"/>
        <v>500</v>
      </c>
      <c r="O23" s="29" t="s">
        <v>51</v>
      </c>
      <c r="P23" s="29">
        <v>6</v>
      </c>
    </row>
    <row r="24" spans="1:16" s="5" customFormat="1" ht="18" customHeight="1">
      <c r="A24" s="26">
        <v>18</v>
      </c>
      <c r="B24" s="6" t="s">
        <v>136</v>
      </c>
      <c r="C24" s="6" t="s">
        <v>26</v>
      </c>
      <c r="D24" s="50">
        <v>2000</v>
      </c>
      <c r="E24" s="58">
        <v>77</v>
      </c>
      <c r="F24" s="58">
        <v>93</v>
      </c>
      <c r="G24" s="29">
        <f t="shared" si="0"/>
        <v>170</v>
      </c>
      <c r="H24" s="28">
        <v>87</v>
      </c>
      <c r="I24" s="28">
        <v>93</v>
      </c>
      <c r="J24" s="29">
        <f t="shared" si="1"/>
        <v>180</v>
      </c>
      <c r="K24" s="28">
        <v>74</v>
      </c>
      <c r="L24" s="28">
        <v>74</v>
      </c>
      <c r="M24" s="29">
        <f t="shared" si="2"/>
        <v>148</v>
      </c>
      <c r="N24" s="29">
        <f t="shared" si="3"/>
        <v>498</v>
      </c>
      <c r="O24" s="29" t="s">
        <v>51</v>
      </c>
      <c r="P24" s="29">
        <v>1</v>
      </c>
    </row>
    <row r="25" spans="1:16" s="5" customFormat="1" ht="18" customHeight="1">
      <c r="A25" s="47">
        <v>19</v>
      </c>
      <c r="B25" s="6" t="s">
        <v>162</v>
      </c>
      <c r="C25" s="6" t="s">
        <v>3</v>
      </c>
      <c r="D25" s="50">
        <v>2003</v>
      </c>
      <c r="E25" s="58">
        <v>82</v>
      </c>
      <c r="F25" s="58">
        <v>82</v>
      </c>
      <c r="G25" s="29">
        <f t="shared" si="0"/>
        <v>164</v>
      </c>
      <c r="H25" s="28">
        <v>93</v>
      </c>
      <c r="I25" s="28">
        <v>92</v>
      </c>
      <c r="J25" s="29">
        <f t="shared" si="1"/>
        <v>185</v>
      </c>
      <c r="K25" s="28">
        <v>69</v>
      </c>
      <c r="L25" s="28">
        <v>68</v>
      </c>
      <c r="M25" s="29">
        <f t="shared" si="2"/>
        <v>137</v>
      </c>
      <c r="N25" s="29">
        <f t="shared" si="3"/>
        <v>486</v>
      </c>
      <c r="O25" s="29"/>
      <c r="P25" s="29">
        <v>7</v>
      </c>
    </row>
    <row r="26" spans="1:16" s="5" customFormat="1" ht="18" customHeight="1">
      <c r="A26" s="26">
        <v>20</v>
      </c>
      <c r="B26" s="6" t="s">
        <v>116</v>
      </c>
      <c r="C26" s="6" t="s">
        <v>127</v>
      </c>
      <c r="D26" s="50">
        <v>1998</v>
      </c>
      <c r="E26" s="58">
        <v>83</v>
      </c>
      <c r="F26" s="58">
        <v>79</v>
      </c>
      <c r="G26" s="29">
        <f t="shared" si="0"/>
        <v>162</v>
      </c>
      <c r="H26" s="28">
        <v>92</v>
      </c>
      <c r="I26" s="28">
        <v>87</v>
      </c>
      <c r="J26" s="29">
        <f t="shared" si="1"/>
        <v>179</v>
      </c>
      <c r="K26" s="28">
        <v>73</v>
      </c>
      <c r="L26" s="28">
        <v>70</v>
      </c>
      <c r="M26" s="29">
        <f t="shared" si="2"/>
        <v>143</v>
      </c>
      <c r="N26" s="29">
        <f t="shared" si="3"/>
        <v>484</v>
      </c>
      <c r="O26" s="29"/>
      <c r="P26" s="29">
        <v>4</v>
      </c>
    </row>
    <row r="27" spans="1:16" s="5" customFormat="1" ht="18" customHeight="1">
      <c r="A27" s="47">
        <v>21</v>
      </c>
      <c r="B27" s="6" t="s">
        <v>135</v>
      </c>
      <c r="C27" s="6" t="s">
        <v>26</v>
      </c>
      <c r="D27" s="50">
        <v>2002</v>
      </c>
      <c r="E27" s="58">
        <v>75</v>
      </c>
      <c r="F27" s="58">
        <v>79</v>
      </c>
      <c r="G27" s="29">
        <f t="shared" si="0"/>
        <v>154</v>
      </c>
      <c r="H27" s="28">
        <v>91</v>
      </c>
      <c r="I27" s="28">
        <v>95</v>
      </c>
      <c r="J27" s="29">
        <f t="shared" si="1"/>
        <v>186</v>
      </c>
      <c r="K27" s="28">
        <v>59</v>
      </c>
      <c r="L27" s="28">
        <v>76</v>
      </c>
      <c r="M27" s="29">
        <f t="shared" si="2"/>
        <v>135</v>
      </c>
      <c r="N27" s="29">
        <f t="shared" si="3"/>
        <v>475</v>
      </c>
      <c r="O27" s="29"/>
      <c r="P27" s="29">
        <v>7</v>
      </c>
    </row>
    <row r="28" spans="1:16" s="5" customFormat="1" ht="18" customHeight="1">
      <c r="A28" s="26">
        <v>22</v>
      </c>
      <c r="B28" s="7" t="s">
        <v>81</v>
      </c>
      <c r="C28" s="7" t="s">
        <v>82</v>
      </c>
      <c r="D28" s="31">
        <v>1951</v>
      </c>
      <c r="E28" s="58">
        <v>76</v>
      </c>
      <c r="F28" s="58">
        <v>84</v>
      </c>
      <c r="G28" s="29">
        <f t="shared" si="0"/>
        <v>160</v>
      </c>
      <c r="H28" s="28">
        <v>89</v>
      </c>
      <c r="I28" s="28">
        <v>94</v>
      </c>
      <c r="J28" s="29">
        <f t="shared" si="1"/>
        <v>183</v>
      </c>
      <c r="K28" s="28">
        <v>71</v>
      </c>
      <c r="L28" s="28">
        <v>54</v>
      </c>
      <c r="M28" s="29">
        <f t="shared" si="2"/>
        <v>125</v>
      </c>
      <c r="N28" s="29">
        <f t="shared" si="3"/>
        <v>468</v>
      </c>
      <c r="O28" s="29"/>
      <c r="P28" s="29">
        <v>5</v>
      </c>
    </row>
    <row r="29" spans="1:16" s="5" customFormat="1" ht="18" customHeight="1">
      <c r="A29" s="47">
        <v>23</v>
      </c>
      <c r="B29" s="6" t="s">
        <v>113</v>
      </c>
      <c r="C29" s="6" t="s">
        <v>127</v>
      </c>
      <c r="D29" s="50">
        <v>2000</v>
      </c>
      <c r="E29" s="58">
        <v>64</v>
      </c>
      <c r="F29" s="58">
        <v>66</v>
      </c>
      <c r="G29" s="29">
        <f t="shared" si="0"/>
        <v>130</v>
      </c>
      <c r="H29" s="28">
        <v>81</v>
      </c>
      <c r="I29" s="28">
        <v>84</v>
      </c>
      <c r="J29" s="29">
        <f t="shared" si="1"/>
        <v>165</v>
      </c>
      <c r="K29" s="28">
        <v>54</v>
      </c>
      <c r="L29" s="28">
        <v>69</v>
      </c>
      <c r="M29" s="29">
        <f t="shared" si="2"/>
        <v>123</v>
      </c>
      <c r="N29" s="29">
        <f t="shared" si="3"/>
        <v>418</v>
      </c>
      <c r="O29" s="29"/>
      <c r="P29" s="29">
        <v>0</v>
      </c>
    </row>
    <row r="30" spans="1:16" s="5" customFormat="1" ht="18" customHeight="1">
      <c r="A30" s="47" t="s">
        <v>158</v>
      </c>
      <c r="B30" s="6" t="s">
        <v>101</v>
      </c>
      <c r="C30" s="6" t="s">
        <v>26</v>
      </c>
      <c r="D30" s="50">
        <v>1997</v>
      </c>
      <c r="E30" s="58"/>
      <c r="F30" s="58"/>
      <c r="G30" s="29"/>
      <c r="H30" s="28"/>
      <c r="I30" s="28"/>
      <c r="J30" s="29"/>
      <c r="K30" s="28"/>
      <c r="L30" s="28"/>
      <c r="M30" s="29"/>
      <c r="N30" s="29"/>
      <c r="O30" s="29"/>
      <c r="P30" s="29"/>
    </row>
    <row r="31" spans="1:16" s="5" customFormat="1" ht="18" customHeight="1">
      <c r="A31" s="26" t="s">
        <v>158</v>
      </c>
      <c r="B31" s="7" t="s">
        <v>155</v>
      </c>
      <c r="C31" s="7" t="s">
        <v>36</v>
      </c>
      <c r="D31" s="31">
        <v>1991</v>
      </c>
      <c r="E31" s="58"/>
      <c r="F31" s="58"/>
      <c r="G31" s="29"/>
      <c r="H31" s="28"/>
      <c r="I31" s="28"/>
      <c r="J31" s="29"/>
      <c r="K31" s="28"/>
      <c r="L31" s="28"/>
      <c r="M31" s="29"/>
      <c r="N31" s="29"/>
      <c r="O31" s="29"/>
      <c r="P31" s="29"/>
    </row>
    <row r="32" spans="1:16" s="5" customFormat="1" ht="18" customHeight="1">
      <c r="A32" s="47" t="s">
        <v>158</v>
      </c>
      <c r="B32" s="7" t="s">
        <v>31</v>
      </c>
      <c r="C32" s="7" t="s">
        <v>29</v>
      </c>
      <c r="D32" s="31">
        <v>1996</v>
      </c>
      <c r="E32" s="58"/>
      <c r="F32" s="58"/>
      <c r="G32" s="29"/>
      <c r="H32" s="28"/>
      <c r="I32" s="28"/>
      <c r="J32" s="29"/>
      <c r="K32" s="28"/>
      <c r="L32" s="28"/>
      <c r="M32" s="29"/>
      <c r="N32" s="29"/>
      <c r="O32" s="29"/>
      <c r="P32" s="29"/>
    </row>
    <row r="33" ht="5.25" customHeight="1"/>
    <row r="34" spans="1:9" ht="18.75">
      <c r="A34" s="33" t="s">
        <v>63</v>
      </c>
      <c r="B34" s="33"/>
      <c r="C34" s="33"/>
      <c r="D34" s="46"/>
      <c r="E34" s="34"/>
      <c r="F34" s="34"/>
      <c r="G34" s="35"/>
      <c r="H34" s="34"/>
      <c r="I34" s="34" t="s">
        <v>64</v>
      </c>
    </row>
    <row r="35" spans="1:9" ht="6" customHeight="1">
      <c r="A35" s="35"/>
      <c r="B35" s="33"/>
      <c r="C35" s="33"/>
      <c r="D35" s="46"/>
      <c r="E35" s="34"/>
      <c r="F35" s="34"/>
      <c r="G35" s="35"/>
      <c r="H35" s="34"/>
      <c r="I35" s="34"/>
    </row>
    <row r="36" spans="1:9" ht="18.75">
      <c r="A36" s="33" t="s">
        <v>65</v>
      </c>
      <c r="B36" s="33"/>
      <c r="C36" s="33"/>
      <c r="D36" s="46"/>
      <c r="E36" s="34"/>
      <c r="F36" s="34"/>
      <c r="G36" s="35"/>
      <c r="H36" s="34"/>
      <c r="I36" s="34" t="s">
        <v>66</v>
      </c>
    </row>
  </sheetData>
  <sheetProtection/>
  <mergeCells count="1">
    <mergeCell ref="A3:B4"/>
  </mergeCells>
  <printOptions horizontalCentered="1"/>
  <pageMargins left="0.47" right="0.41" top="0.5" bottom="0" header="0" footer="0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zoomScalePageLayoutView="0" workbookViewId="0" topLeftCell="A13">
      <selection activeCell="B6" sqref="B6:D19"/>
    </sheetView>
  </sheetViews>
  <sheetFormatPr defaultColWidth="9.140625" defaultRowHeight="15"/>
  <cols>
    <col min="1" max="1" width="6.57421875" style="2" customWidth="1"/>
    <col min="2" max="2" width="22.421875" style="3" customWidth="1"/>
    <col min="3" max="3" width="20.28125" style="3" customWidth="1"/>
    <col min="4" max="4" width="6.421875" style="4" customWidth="1"/>
    <col min="5" max="10" width="6.00390625" style="1" customWidth="1"/>
    <col min="11" max="11" width="8.28125" style="1" customWidth="1"/>
    <col min="12" max="13" width="6.7109375" style="1" customWidth="1"/>
    <col min="14" max="16384" width="9.140625" style="1" customWidth="1"/>
  </cols>
  <sheetData>
    <row r="1" spans="1:4" s="5" customFormat="1" ht="24.75" customHeight="1">
      <c r="A1" s="13" t="s">
        <v>119</v>
      </c>
      <c r="B1" s="8"/>
      <c r="C1" s="8"/>
      <c r="D1" s="14"/>
    </row>
    <row r="2" spans="1:4" s="5" customFormat="1" ht="21.75" customHeight="1">
      <c r="A2" s="9" t="s">
        <v>120</v>
      </c>
      <c r="B2" s="8"/>
      <c r="C2" s="9" t="s">
        <v>117</v>
      </c>
      <c r="D2" s="14"/>
    </row>
    <row r="3" spans="1:10" s="5" customFormat="1" ht="23.25" customHeight="1">
      <c r="A3" s="15"/>
      <c r="B3" s="12"/>
      <c r="C3" s="12"/>
      <c r="D3" s="14"/>
      <c r="E3" s="37" t="s">
        <v>46</v>
      </c>
      <c r="F3" s="37" t="s">
        <v>47</v>
      </c>
      <c r="G3" s="37" t="s">
        <v>48</v>
      </c>
      <c r="H3" s="37" t="s">
        <v>49</v>
      </c>
      <c r="I3" s="37" t="s">
        <v>50</v>
      </c>
      <c r="J3" s="37" t="s">
        <v>51</v>
      </c>
    </row>
    <row r="4" spans="1:10" s="5" customFormat="1" ht="24.75" customHeight="1">
      <c r="A4" s="15" t="s">
        <v>69</v>
      </c>
      <c r="B4" s="12"/>
      <c r="C4" s="12"/>
      <c r="D4" s="14"/>
      <c r="E4" s="59">
        <v>568</v>
      </c>
      <c r="F4" s="59">
        <v>555</v>
      </c>
      <c r="G4" s="59">
        <v>545</v>
      </c>
      <c r="H4" s="59">
        <v>530</v>
      </c>
      <c r="I4" s="59">
        <v>510</v>
      </c>
      <c r="J4" s="59">
        <v>480</v>
      </c>
    </row>
    <row r="5" spans="1:13" s="5" customFormat="1" ht="24.75" customHeight="1">
      <c r="A5" s="74" t="s">
        <v>55</v>
      </c>
      <c r="B5" s="75" t="s">
        <v>56</v>
      </c>
      <c r="C5" s="75" t="s">
        <v>25</v>
      </c>
      <c r="D5" s="76" t="s">
        <v>23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 t="s">
        <v>24</v>
      </c>
      <c r="L5" s="62" t="s">
        <v>60</v>
      </c>
      <c r="M5" s="73" t="s">
        <v>118</v>
      </c>
    </row>
    <row r="6" spans="1:13" s="5" customFormat="1" ht="32.25" customHeight="1">
      <c r="A6" s="47">
        <v>1</v>
      </c>
      <c r="B6" s="67" t="s">
        <v>1</v>
      </c>
      <c r="C6" s="67" t="s">
        <v>32</v>
      </c>
      <c r="D6" s="68">
        <v>1995</v>
      </c>
      <c r="E6" s="48">
        <v>85</v>
      </c>
      <c r="F6" s="48">
        <v>83</v>
      </c>
      <c r="G6" s="48">
        <v>93</v>
      </c>
      <c r="H6" s="48">
        <v>88</v>
      </c>
      <c r="I6" s="28">
        <v>88</v>
      </c>
      <c r="J6" s="28">
        <v>84</v>
      </c>
      <c r="K6" s="29">
        <f aca="true" t="shared" si="0" ref="K6:K19">SUM(E6:J6)</f>
        <v>521</v>
      </c>
      <c r="L6" s="29" t="s">
        <v>50</v>
      </c>
      <c r="M6" s="29">
        <v>3</v>
      </c>
    </row>
    <row r="7" spans="1:13" s="5" customFormat="1" ht="32.25" customHeight="1">
      <c r="A7" s="26">
        <v>2</v>
      </c>
      <c r="B7" s="69" t="s">
        <v>11</v>
      </c>
      <c r="C7" s="69" t="s">
        <v>26</v>
      </c>
      <c r="D7" s="70">
        <v>1996</v>
      </c>
      <c r="E7" s="28">
        <v>81</v>
      </c>
      <c r="F7" s="28">
        <v>89</v>
      </c>
      <c r="G7" s="28">
        <v>88</v>
      </c>
      <c r="H7" s="28">
        <v>84</v>
      </c>
      <c r="I7" s="28">
        <v>89</v>
      </c>
      <c r="J7" s="28">
        <v>85</v>
      </c>
      <c r="K7" s="29">
        <f t="shared" si="0"/>
        <v>516</v>
      </c>
      <c r="L7" s="29" t="s">
        <v>50</v>
      </c>
      <c r="M7" s="29">
        <v>6</v>
      </c>
    </row>
    <row r="8" spans="1:13" s="5" customFormat="1" ht="32.25" customHeight="1">
      <c r="A8" s="47">
        <v>3</v>
      </c>
      <c r="B8" s="69" t="s">
        <v>0</v>
      </c>
      <c r="C8" s="69" t="s">
        <v>32</v>
      </c>
      <c r="D8" s="70">
        <v>1996</v>
      </c>
      <c r="E8" s="28">
        <v>79</v>
      </c>
      <c r="F8" s="28">
        <v>83</v>
      </c>
      <c r="G8" s="28">
        <v>87</v>
      </c>
      <c r="H8" s="28">
        <v>86</v>
      </c>
      <c r="I8" s="28">
        <v>88</v>
      </c>
      <c r="J8" s="28">
        <v>91</v>
      </c>
      <c r="K8" s="29">
        <f t="shared" si="0"/>
        <v>514</v>
      </c>
      <c r="L8" s="29" t="s">
        <v>50</v>
      </c>
      <c r="M8" s="29">
        <v>5</v>
      </c>
    </row>
    <row r="9" spans="1:13" s="5" customFormat="1" ht="32.25" customHeight="1">
      <c r="A9" s="26">
        <v>4</v>
      </c>
      <c r="B9" s="69" t="s">
        <v>9</v>
      </c>
      <c r="C9" s="69" t="s">
        <v>26</v>
      </c>
      <c r="D9" s="70">
        <v>1998</v>
      </c>
      <c r="E9" s="28">
        <v>83</v>
      </c>
      <c r="F9" s="28">
        <v>76</v>
      </c>
      <c r="G9" s="28">
        <v>84</v>
      </c>
      <c r="H9" s="28">
        <v>83</v>
      </c>
      <c r="I9" s="28">
        <v>84</v>
      </c>
      <c r="J9" s="28">
        <v>85</v>
      </c>
      <c r="K9" s="29">
        <f t="shared" si="0"/>
        <v>495</v>
      </c>
      <c r="L9" s="29" t="s">
        <v>51</v>
      </c>
      <c r="M9" s="29">
        <v>3</v>
      </c>
    </row>
    <row r="10" spans="1:13" s="5" customFormat="1" ht="32.25" customHeight="1">
      <c r="A10" s="47">
        <v>5</v>
      </c>
      <c r="B10" s="69" t="s">
        <v>2</v>
      </c>
      <c r="C10" s="69" t="s">
        <v>32</v>
      </c>
      <c r="D10" s="70">
        <v>1995</v>
      </c>
      <c r="E10" s="28">
        <v>83</v>
      </c>
      <c r="F10" s="28">
        <v>87</v>
      </c>
      <c r="G10" s="28">
        <v>79</v>
      </c>
      <c r="H10" s="28">
        <v>78</v>
      </c>
      <c r="I10" s="28">
        <v>81</v>
      </c>
      <c r="J10" s="28">
        <v>85</v>
      </c>
      <c r="K10" s="29">
        <f t="shared" si="0"/>
        <v>493</v>
      </c>
      <c r="L10" s="29" t="s">
        <v>51</v>
      </c>
      <c r="M10" s="29">
        <v>2</v>
      </c>
    </row>
    <row r="11" spans="1:13" s="5" customFormat="1" ht="32.25" customHeight="1">
      <c r="A11" s="26">
        <v>6</v>
      </c>
      <c r="B11" s="69" t="s">
        <v>10</v>
      </c>
      <c r="C11" s="69" t="s">
        <v>26</v>
      </c>
      <c r="D11" s="70">
        <v>1996</v>
      </c>
      <c r="E11" s="28">
        <v>83</v>
      </c>
      <c r="F11" s="28">
        <v>81</v>
      </c>
      <c r="G11" s="28">
        <v>77</v>
      </c>
      <c r="H11" s="28">
        <v>88</v>
      </c>
      <c r="I11" s="28">
        <v>78</v>
      </c>
      <c r="J11" s="28">
        <v>83</v>
      </c>
      <c r="K11" s="29">
        <f t="shared" si="0"/>
        <v>490</v>
      </c>
      <c r="L11" s="29" t="s">
        <v>51</v>
      </c>
      <c r="M11" s="29">
        <v>4</v>
      </c>
    </row>
    <row r="12" spans="1:13" s="5" customFormat="1" ht="32.25" customHeight="1">
      <c r="A12" s="47">
        <v>7</v>
      </c>
      <c r="B12" s="69" t="s">
        <v>151</v>
      </c>
      <c r="C12" s="69" t="s">
        <v>15</v>
      </c>
      <c r="D12" s="70">
        <v>1959</v>
      </c>
      <c r="E12" s="28">
        <v>81</v>
      </c>
      <c r="F12" s="28">
        <v>81</v>
      </c>
      <c r="G12" s="28">
        <v>84</v>
      </c>
      <c r="H12" s="28">
        <v>78</v>
      </c>
      <c r="I12" s="28">
        <v>79</v>
      </c>
      <c r="J12" s="28">
        <v>85</v>
      </c>
      <c r="K12" s="29">
        <f t="shared" si="0"/>
        <v>488</v>
      </c>
      <c r="L12" s="29" t="s">
        <v>51</v>
      </c>
      <c r="M12" s="29">
        <v>2</v>
      </c>
    </row>
    <row r="13" spans="1:13" s="5" customFormat="1" ht="32.25" customHeight="1">
      <c r="A13" s="26">
        <v>8</v>
      </c>
      <c r="B13" s="69" t="s">
        <v>92</v>
      </c>
      <c r="C13" s="69" t="s">
        <v>121</v>
      </c>
      <c r="D13" s="70">
        <v>1949</v>
      </c>
      <c r="E13" s="28">
        <v>77</v>
      </c>
      <c r="F13" s="28">
        <v>83</v>
      </c>
      <c r="G13" s="28">
        <v>72</v>
      </c>
      <c r="H13" s="28">
        <v>78</v>
      </c>
      <c r="I13" s="28">
        <v>82</v>
      </c>
      <c r="J13" s="28">
        <v>85</v>
      </c>
      <c r="K13" s="29">
        <f t="shared" si="0"/>
        <v>477</v>
      </c>
      <c r="L13" s="29"/>
      <c r="M13" s="29">
        <v>3</v>
      </c>
    </row>
    <row r="14" spans="1:13" s="5" customFormat="1" ht="32.25" customHeight="1">
      <c r="A14" s="47">
        <v>9</v>
      </c>
      <c r="B14" s="69" t="s">
        <v>87</v>
      </c>
      <c r="C14" s="69" t="s">
        <v>26</v>
      </c>
      <c r="D14" s="70">
        <v>1999</v>
      </c>
      <c r="E14" s="28">
        <v>78</v>
      </c>
      <c r="F14" s="28">
        <v>79</v>
      </c>
      <c r="G14" s="28">
        <v>84</v>
      </c>
      <c r="H14" s="28">
        <v>77</v>
      </c>
      <c r="I14" s="28">
        <v>77</v>
      </c>
      <c r="J14" s="28">
        <v>75</v>
      </c>
      <c r="K14" s="29">
        <f t="shared" si="0"/>
        <v>470</v>
      </c>
      <c r="L14" s="29"/>
      <c r="M14" s="29">
        <v>2</v>
      </c>
    </row>
    <row r="15" spans="1:13" s="5" customFormat="1" ht="32.25" customHeight="1">
      <c r="A15" s="26">
        <v>10</v>
      </c>
      <c r="B15" s="69" t="s">
        <v>12</v>
      </c>
      <c r="C15" s="69" t="s">
        <v>26</v>
      </c>
      <c r="D15" s="70">
        <v>1996</v>
      </c>
      <c r="E15" s="28">
        <v>77</v>
      </c>
      <c r="F15" s="28">
        <v>78</v>
      </c>
      <c r="G15" s="28">
        <v>72</v>
      </c>
      <c r="H15" s="28">
        <v>79</v>
      </c>
      <c r="I15" s="28">
        <v>76</v>
      </c>
      <c r="J15" s="28">
        <v>76</v>
      </c>
      <c r="K15" s="29">
        <f t="shared" si="0"/>
        <v>458</v>
      </c>
      <c r="L15" s="29"/>
      <c r="M15" s="29">
        <v>2</v>
      </c>
    </row>
    <row r="16" spans="1:13" s="5" customFormat="1" ht="32.25" customHeight="1">
      <c r="A16" s="47">
        <v>11</v>
      </c>
      <c r="B16" s="63" t="s">
        <v>141</v>
      </c>
      <c r="C16" s="63" t="s">
        <v>32</v>
      </c>
      <c r="D16" s="64">
        <v>1999</v>
      </c>
      <c r="E16" s="28">
        <v>72</v>
      </c>
      <c r="F16" s="28">
        <v>79</v>
      </c>
      <c r="G16" s="28">
        <v>73</v>
      </c>
      <c r="H16" s="28">
        <v>79</v>
      </c>
      <c r="I16" s="28">
        <v>77</v>
      </c>
      <c r="J16" s="28">
        <v>70</v>
      </c>
      <c r="K16" s="29">
        <f t="shared" si="0"/>
        <v>450</v>
      </c>
      <c r="L16" s="29"/>
      <c r="M16" s="29">
        <v>2</v>
      </c>
    </row>
    <row r="17" spans="1:13" s="5" customFormat="1" ht="32.25" customHeight="1">
      <c r="A17" s="26">
        <v>12</v>
      </c>
      <c r="B17" s="69" t="s">
        <v>142</v>
      </c>
      <c r="C17" s="69" t="s">
        <v>32</v>
      </c>
      <c r="D17" s="70">
        <v>1999</v>
      </c>
      <c r="E17" s="28">
        <v>74</v>
      </c>
      <c r="F17" s="28">
        <v>79</v>
      </c>
      <c r="G17" s="28">
        <v>71</v>
      </c>
      <c r="H17" s="28">
        <v>72</v>
      </c>
      <c r="I17" s="28">
        <v>78</v>
      </c>
      <c r="J17" s="28">
        <v>69</v>
      </c>
      <c r="K17" s="29">
        <f t="shared" si="0"/>
        <v>443</v>
      </c>
      <c r="L17" s="29"/>
      <c r="M17" s="29">
        <v>1</v>
      </c>
    </row>
    <row r="18" spans="1:13" s="5" customFormat="1" ht="32.25" customHeight="1">
      <c r="A18" s="47">
        <v>13</v>
      </c>
      <c r="B18" s="69" t="s">
        <v>143</v>
      </c>
      <c r="C18" s="69" t="s">
        <v>32</v>
      </c>
      <c r="D18" s="70">
        <v>1998</v>
      </c>
      <c r="E18" s="28">
        <v>68</v>
      </c>
      <c r="F18" s="28">
        <v>64</v>
      </c>
      <c r="G18" s="28">
        <v>63</v>
      </c>
      <c r="H18" s="28">
        <v>59</v>
      </c>
      <c r="I18" s="28">
        <v>76</v>
      </c>
      <c r="J18" s="28">
        <v>63</v>
      </c>
      <c r="K18" s="29">
        <f t="shared" si="0"/>
        <v>393</v>
      </c>
      <c r="L18" s="29"/>
      <c r="M18" s="29">
        <v>1</v>
      </c>
    </row>
    <row r="19" spans="1:13" s="5" customFormat="1" ht="32.25" customHeight="1">
      <c r="A19" s="26">
        <v>14</v>
      </c>
      <c r="B19" s="69" t="s">
        <v>90</v>
      </c>
      <c r="C19" s="69" t="s">
        <v>26</v>
      </c>
      <c r="D19" s="70">
        <v>1999</v>
      </c>
      <c r="E19" s="28">
        <v>70</v>
      </c>
      <c r="F19" s="28">
        <v>51</v>
      </c>
      <c r="G19" s="28">
        <v>58</v>
      </c>
      <c r="H19" s="28">
        <v>51</v>
      </c>
      <c r="I19" s="28">
        <v>69</v>
      </c>
      <c r="J19" s="28">
        <v>64</v>
      </c>
      <c r="K19" s="29">
        <f t="shared" si="0"/>
        <v>363</v>
      </c>
      <c r="L19" s="29"/>
      <c r="M19" s="29">
        <v>1</v>
      </c>
    </row>
    <row r="20" spans="1:13" s="5" customFormat="1" ht="32.25" customHeight="1">
      <c r="A20" s="47" t="s">
        <v>158</v>
      </c>
      <c r="B20" s="69" t="s">
        <v>13</v>
      </c>
      <c r="C20" s="69" t="s">
        <v>26</v>
      </c>
      <c r="D20" s="70">
        <v>1994</v>
      </c>
      <c r="E20" s="28"/>
      <c r="F20" s="28"/>
      <c r="G20" s="28"/>
      <c r="H20" s="28"/>
      <c r="I20" s="28"/>
      <c r="J20" s="28"/>
      <c r="K20" s="29"/>
      <c r="L20" s="29"/>
      <c r="M20" s="29"/>
    </row>
    <row r="21" spans="1:13" s="5" customFormat="1" ht="32.25" customHeight="1">
      <c r="A21" s="47" t="s">
        <v>158</v>
      </c>
      <c r="B21" s="69" t="s">
        <v>88</v>
      </c>
      <c r="C21" s="69" t="s">
        <v>26</v>
      </c>
      <c r="D21" s="70">
        <v>1999</v>
      </c>
      <c r="E21" s="28"/>
      <c r="F21" s="28"/>
      <c r="G21" s="28"/>
      <c r="H21" s="28"/>
      <c r="I21" s="28"/>
      <c r="J21" s="28"/>
      <c r="K21" s="29"/>
      <c r="L21" s="29"/>
      <c r="M21" s="29"/>
    </row>
    <row r="22" spans="1:13" s="5" customFormat="1" ht="32.25" customHeight="1">
      <c r="A22" s="26" t="s">
        <v>158</v>
      </c>
      <c r="B22" s="69" t="s">
        <v>93</v>
      </c>
      <c r="C22" s="69" t="s">
        <v>121</v>
      </c>
      <c r="D22" s="70">
        <v>1967</v>
      </c>
      <c r="E22" s="28"/>
      <c r="F22" s="28"/>
      <c r="G22" s="28"/>
      <c r="H22" s="28"/>
      <c r="I22" s="28"/>
      <c r="J22" s="28"/>
      <c r="K22" s="29"/>
      <c r="L22" s="29"/>
      <c r="M22" s="29"/>
    </row>
    <row r="23" spans="1:13" s="5" customFormat="1" ht="32.25" customHeight="1">
      <c r="A23" s="47" t="s">
        <v>158</v>
      </c>
      <c r="B23" s="69" t="s">
        <v>144</v>
      </c>
      <c r="C23" s="69" t="s">
        <v>32</v>
      </c>
      <c r="D23" s="70">
        <v>1999</v>
      </c>
      <c r="E23" s="28"/>
      <c r="F23" s="28"/>
      <c r="G23" s="28"/>
      <c r="H23" s="28"/>
      <c r="I23" s="28"/>
      <c r="J23" s="28"/>
      <c r="K23" s="29"/>
      <c r="L23" s="29"/>
      <c r="M23" s="29"/>
    </row>
    <row r="24" spans="1:13" s="5" customFormat="1" ht="32.25" customHeight="1">
      <c r="A24" s="26" t="s">
        <v>158</v>
      </c>
      <c r="B24" s="69" t="s">
        <v>95</v>
      </c>
      <c r="C24" s="69" t="s">
        <v>32</v>
      </c>
      <c r="D24" s="70">
        <v>1967</v>
      </c>
      <c r="E24" s="28"/>
      <c r="F24" s="28"/>
      <c r="G24" s="28"/>
      <c r="H24" s="28"/>
      <c r="I24" s="28"/>
      <c r="J24" s="28"/>
      <c r="K24" s="29"/>
      <c r="L24" s="29"/>
      <c r="M24" s="29"/>
    </row>
    <row r="25" spans="1:13" s="5" customFormat="1" ht="32.25" customHeight="1">
      <c r="A25" s="47" t="s">
        <v>158</v>
      </c>
      <c r="B25" s="63" t="s">
        <v>145</v>
      </c>
      <c r="C25" s="63" t="s">
        <v>32</v>
      </c>
      <c r="D25" s="64">
        <v>2000</v>
      </c>
      <c r="E25" s="28"/>
      <c r="F25" s="28"/>
      <c r="G25" s="28"/>
      <c r="H25" s="28"/>
      <c r="I25" s="28"/>
      <c r="J25" s="28"/>
      <c r="K25" s="29"/>
      <c r="L25" s="29"/>
      <c r="M25" s="29"/>
    </row>
    <row r="26" spans="1:13" s="5" customFormat="1" ht="32.25" customHeight="1">
      <c r="A26" s="26" t="s">
        <v>158</v>
      </c>
      <c r="B26" s="67" t="s">
        <v>37</v>
      </c>
      <c r="C26" s="67" t="s">
        <v>36</v>
      </c>
      <c r="D26" s="68">
        <v>1988</v>
      </c>
      <c r="E26" s="28"/>
      <c r="F26" s="28"/>
      <c r="G26" s="28"/>
      <c r="H26" s="28"/>
      <c r="I26" s="28"/>
      <c r="J26" s="28"/>
      <c r="K26" s="29"/>
      <c r="L26" s="29"/>
      <c r="M26" s="29"/>
    </row>
    <row r="27" spans="1:13" s="5" customFormat="1" ht="32.25" customHeight="1">
      <c r="A27" s="47" t="s">
        <v>158</v>
      </c>
      <c r="B27" s="67" t="s">
        <v>38</v>
      </c>
      <c r="C27" s="67" t="s">
        <v>36</v>
      </c>
      <c r="D27" s="68">
        <v>1991</v>
      </c>
      <c r="E27" s="28"/>
      <c r="F27" s="28"/>
      <c r="G27" s="28"/>
      <c r="H27" s="28"/>
      <c r="I27" s="28"/>
      <c r="J27" s="28"/>
      <c r="K27" s="29"/>
      <c r="L27" s="29"/>
      <c r="M27" s="29"/>
    </row>
    <row r="29" spans="1:9" ht="18.75">
      <c r="A29" s="33" t="s">
        <v>63</v>
      </c>
      <c r="B29" s="33"/>
      <c r="C29" s="33"/>
      <c r="D29" s="46"/>
      <c r="E29" s="34"/>
      <c r="F29" s="34"/>
      <c r="G29" s="34"/>
      <c r="H29" s="34"/>
      <c r="I29" s="34" t="s">
        <v>64</v>
      </c>
    </row>
    <row r="30" spans="1:9" ht="18.75">
      <c r="A30" s="35"/>
      <c r="B30" s="33"/>
      <c r="C30" s="33"/>
      <c r="D30" s="46"/>
      <c r="E30" s="34"/>
      <c r="F30" s="34"/>
      <c r="G30" s="34"/>
      <c r="H30" s="34"/>
      <c r="I30" s="34"/>
    </row>
    <row r="31" spans="1:9" ht="18.75">
      <c r="A31" s="33" t="s">
        <v>65</v>
      </c>
      <c r="B31" s="33"/>
      <c r="C31" s="33"/>
      <c r="D31" s="46"/>
      <c r="E31" s="34"/>
      <c r="F31" s="34"/>
      <c r="G31" s="34"/>
      <c r="H31" s="34"/>
      <c r="I31" s="34" t="s">
        <v>66</v>
      </c>
    </row>
    <row r="33" spans="2:4" ht="18.75">
      <c r="B33" s="1"/>
      <c r="C33" s="1"/>
      <c r="D33" s="1"/>
    </row>
    <row r="34" spans="2:4" ht="18.75">
      <c r="B34" s="1"/>
      <c r="C34" s="1"/>
      <c r="D34" s="1"/>
    </row>
    <row r="35" spans="2:4" ht="18.75">
      <c r="B35" s="1"/>
      <c r="C35" s="1"/>
      <c r="D35" s="1"/>
    </row>
    <row r="36" spans="2:4" ht="18.75">
      <c r="B36" s="1"/>
      <c r="C36" s="1"/>
      <c r="D36" s="1"/>
    </row>
    <row r="37" spans="2:4" ht="18.75">
      <c r="B37" s="1"/>
      <c r="C37" s="1"/>
      <c r="D37" s="1"/>
    </row>
    <row r="38" spans="2:4" ht="18.75">
      <c r="B38" s="1"/>
      <c r="C38" s="1"/>
      <c r="D38" s="1"/>
    </row>
    <row r="39" spans="2:4" ht="18.75">
      <c r="B39" s="1"/>
      <c r="C39" s="1"/>
      <c r="D39" s="1"/>
    </row>
    <row r="40" spans="2:4" ht="18.75">
      <c r="B40" s="1"/>
      <c r="C40" s="1"/>
      <c r="D40" s="1"/>
    </row>
    <row r="41" spans="2:4" ht="18.75">
      <c r="B41" s="1"/>
      <c r="C41" s="1"/>
      <c r="D41" s="1"/>
    </row>
    <row r="42" spans="2:4" ht="18.75">
      <c r="B42" s="1"/>
      <c r="C42" s="1"/>
      <c r="D42" s="1"/>
    </row>
    <row r="43" spans="2:4" ht="18.75">
      <c r="B43" s="1"/>
      <c r="C43" s="1"/>
      <c r="D43" s="1"/>
    </row>
    <row r="44" spans="2:4" ht="18.75">
      <c r="B44" s="1"/>
      <c r="C44" s="1"/>
      <c r="D44" s="1"/>
    </row>
    <row r="45" spans="2:4" ht="18.75">
      <c r="B45" s="1"/>
      <c r="C45" s="1"/>
      <c r="D45" s="1"/>
    </row>
    <row r="46" spans="2:4" ht="18.75">
      <c r="B46" s="1"/>
      <c r="C46" s="1"/>
      <c r="D46" s="1"/>
    </row>
    <row r="47" spans="2:4" ht="18.75">
      <c r="B47" s="1"/>
      <c r="C47" s="1"/>
      <c r="D47" s="1"/>
    </row>
    <row r="48" spans="2:4" ht="18.75">
      <c r="B48" s="1"/>
      <c r="C48" s="1"/>
      <c r="D48" s="1"/>
    </row>
    <row r="49" spans="2:4" ht="18.75">
      <c r="B49" s="1"/>
      <c r="C49" s="1"/>
      <c r="D49" s="1"/>
    </row>
    <row r="50" spans="2:4" ht="18.75">
      <c r="B50" s="1"/>
      <c r="C50" s="1"/>
      <c r="D50" s="1"/>
    </row>
    <row r="51" spans="2:4" ht="18.75">
      <c r="B51" s="1"/>
      <c r="C51" s="1"/>
      <c r="D51" s="1"/>
    </row>
    <row r="52" spans="2:4" ht="18.75">
      <c r="B52" s="1"/>
      <c r="C52" s="1"/>
      <c r="D52" s="1"/>
    </row>
    <row r="53" spans="2:4" ht="18.75">
      <c r="B53" s="1"/>
      <c r="C53" s="1"/>
      <c r="D53" s="1"/>
    </row>
    <row r="54" spans="2:4" ht="18.75">
      <c r="B54" s="1"/>
      <c r="C54" s="1"/>
      <c r="D54" s="1"/>
    </row>
  </sheetData>
  <sheetProtection/>
  <printOptions horizontalCentered="1"/>
  <pageMargins left="0.36" right="0.34" top="0.03937007874015748" bottom="0.03937007874015748" header="0.5118110236220472" footer="0.29"/>
  <pageSetup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8515625" style="2" customWidth="1"/>
    <col min="2" max="2" width="23.00390625" style="3" customWidth="1"/>
    <col min="3" max="3" width="24.00390625" style="3" customWidth="1"/>
    <col min="4" max="4" width="5.7109375" style="45" customWidth="1"/>
    <col min="5" max="5" width="7.421875" style="4" customWidth="1"/>
    <col min="6" max="6" width="8.421875" style="1" customWidth="1"/>
    <col min="7" max="7" width="9.421875" style="1" customWidth="1"/>
    <col min="8" max="8" width="9.57421875" style="1" customWidth="1"/>
    <col min="9" max="9" width="8.00390625" style="1" customWidth="1"/>
    <col min="10" max="13" width="9.140625" style="1" customWidth="1"/>
    <col min="14" max="14" width="8.28125" style="1" customWidth="1"/>
    <col min="15" max="16384" width="9.140625" style="1" customWidth="1"/>
  </cols>
  <sheetData>
    <row r="1" spans="1:5" s="5" customFormat="1" ht="16.5" customHeight="1">
      <c r="A1" s="13" t="s">
        <v>119</v>
      </c>
      <c r="B1" s="8"/>
      <c r="C1" s="8"/>
      <c r="D1" s="14"/>
      <c r="E1" s="14"/>
    </row>
    <row r="2" spans="1:5" s="5" customFormat="1" ht="16.5" customHeight="1">
      <c r="A2" s="9" t="s">
        <v>120</v>
      </c>
      <c r="B2" s="8"/>
      <c r="C2" s="9" t="s">
        <v>117</v>
      </c>
      <c r="D2" s="14"/>
      <c r="E2" s="14"/>
    </row>
    <row r="3" spans="1:13" s="5" customFormat="1" ht="12.75" customHeight="1">
      <c r="A3" s="15"/>
      <c r="B3" s="12"/>
      <c r="C3" s="12"/>
      <c r="D3" s="36"/>
      <c r="E3" s="36"/>
      <c r="F3" s="36"/>
      <c r="G3" s="37"/>
      <c r="H3" s="37" t="s">
        <v>46</v>
      </c>
      <c r="I3" s="37" t="s">
        <v>47</v>
      </c>
      <c r="J3" s="37" t="s">
        <v>48</v>
      </c>
      <c r="K3" s="37" t="s">
        <v>49</v>
      </c>
      <c r="L3" s="37" t="s">
        <v>50</v>
      </c>
      <c r="M3" s="37" t="s">
        <v>51</v>
      </c>
    </row>
    <row r="4" spans="1:13" s="5" customFormat="1" ht="14.25" customHeight="1">
      <c r="A4" s="15"/>
      <c r="B4" s="12"/>
      <c r="C4" s="12"/>
      <c r="D4" s="36"/>
      <c r="E4" s="36"/>
      <c r="F4" s="36"/>
      <c r="G4" s="54" t="s">
        <v>52</v>
      </c>
      <c r="H4" s="55">
        <v>588</v>
      </c>
      <c r="I4" s="55">
        <v>575</v>
      </c>
      <c r="J4" s="55">
        <v>564</v>
      </c>
      <c r="K4" s="55">
        <v>555</v>
      </c>
      <c r="L4" s="55">
        <v>535</v>
      </c>
      <c r="M4" s="55">
        <v>510</v>
      </c>
    </row>
    <row r="5" spans="1:13" s="5" customFormat="1" ht="18.75" customHeight="1">
      <c r="A5" s="15" t="s">
        <v>67</v>
      </c>
      <c r="B5" s="12"/>
      <c r="C5" s="12"/>
      <c r="D5" s="36"/>
      <c r="E5" s="36"/>
      <c r="F5" s="36"/>
      <c r="G5" s="60" t="s">
        <v>54</v>
      </c>
      <c r="H5" s="60"/>
      <c r="I5" s="60">
        <v>585</v>
      </c>
      <c r="J5" s="60">
        <v>574</v>
      </c>
      <c r="K5" s="60">
        <v>564</v>
      </c>
      <c r="L5" s="60">
        <v>543</v>
      </c>
      <c r="M5" s="60">
        <v>520</v>
      </c>
    </row>
    <row r="6" spans="1:15" s="5" customFormat="1" ht="16.5" customHeight="1">
      <c r="A6" s="10" t="s">
        <v>55</v>
      </c>
      <c r="B6" s="38" t="s">
        <v>56</v>
      </c>
      <c r="C6" s="38" t="s">
        <v>25</v>
      </c>
      <c r="D6" s="61" t="s">
        <v>23</v>
      </c>
      <c r="E6" s="78">
        <v>1</v>
      </c>
      <c r="F6" s="78">
        <v>2</v>
      </c>
      <c r="G6" s="78">
        <v>3</v>
      </c>
      <c r="H6" s="78" t="s">
        <v>24</v>
      </c>
      <c r="I6" s="78">
        <v>1</v>
      </c>
      <c r="J6" s="78">
        <v>2</v>
      </c>
      <c r="K6" s="78">
        <v>3</v>
      </c>
      <c r="L6" s="78" t="s">
        <v>24</v>
      </c>
      <c r="M6" s="78" t="s">
        <v>68</v>
      </c>
      <c r="N6" s="78" t="s">
        <v>60</v>
      </c>
      <c r="O6" s="78" t="s">
        <v>118</v>
      </c>
    </row>
    <row r="7" spans="1:15" s="5" customFormat="1" ht="16.5" customHeight="1">
      <c r="A7" s="21" t="s">
        <v>61</v>
      </c>
      <c r="B7" s="41"/>
      <c r="C7" s="41"/>
      <c r="D7" s="42"/>
      <c r="E7" s="28"/>
      <c r="F7" s="28"/>
      <c r="G7" s="28"/>
      <c r="H7" s="43"/>
      <c r="I7" s="43"/>
      <c r="J7" s="43"/>
      <c r="K7" s="43"/>
      <c r="L7" s="43"/>
      <c r="M7" s="43"/>
      <c r="N7" s="28"/>
      <c r="O7" s="28"/>
    </row>
    <row r="8" spans="1:15" s="5" customFormat="1" ht="14.25" customHeight="1">
      <c r="A8" s="26">
        <v>1</v>
      </c>
      <c r="B8" s="6" t="s">
        <v>108</v>
      </c>
      <c r="C8" s="6" t="s">
        <v>26</v>
      </c>
      <c r="D8" s="32">
        <v>1977</v>
      </c>
      <c r="E8" s="28">
        <v>89</v>
      </c>
      <c r="F8" s="28">
        <v>94</v>
      </c>
      <c r="G8" s="28">
        <v>92</v>
      </c>
      <c r="H8" s="29">
        <f aca="true" t="shared" si="0" ref="H8:H20">SUM(E8:G8)</f>
        <v>275</v>
      </c>
      <c r="I8" s="28">
        <v>91</v>
      </c>
      <c r="J8" s="28">
        <v>97</v>
      </c>
      <c r="K8" s="28">
        <v>96</v>
      </c>
      <c r="L8" s="29">
        <f aca="true" t="shared" si="1" ref="L8:L20">SUM(I8:K8)</f>
        <v>284</v>
      </c>
      <c r="M8" s="29">
        <f aca="true" t="shared" si="2" ref="M8:M20">H8+L8</f>
        <v>559</v>
      </c>
      <c r="N8" s="29" t="s">
        <v>49</v>
      </c>
      <c r="O8" s="29">
        <v>10</v>
      </c>
    </row>
    <row r="9" spans="1:15" s="5" customFormat="1" ht="14.25" customHeight="1">
      <c r="A9" s="26">
        <v>2</v>
      </c>
      <c r="B9" s="7" t="s">
        <v>8</v>
      </c>
      <c r="C9" s="7" t="s">
        <v>26</v>
      </c>
      <c r="D9" s="32">
        <v>1997</v>
      </c>
      <c r="E9" s="28">
        <v>92</v>
      </c>
      <c r="F9" s="28">
        <v>93</v>
      </c>
      <c r="G9" s="28">
        <v>96</v>
      </c>
      <c r="H9" s="29">
        <f t="shared" si="0"/>
        <v>281</v>
      </c>
      <c r="I9" s="28">
        <v>89</v>
      </c>
      <c r="J9" s="28">
        <v>95</v>
      </c>
      <c r="K9" s="28">
        <v>93</v>
      </c>
      <c r="L9" s="29">
        <f t="shared" si="1"/>
        <v>277</v>
      </c>
      <c r="M9" s="29">
        <f t="shared" si="2"/>
        <v>558</v>
      </c>
      <c r="N9" s="29" t="s">
        <v>49</v>
      </c>
      <c r="O9" s="29">
        <v>10</v>
      </c>
    </row>
    <row r="10" spans="1:15" s="5" customFormat="1" ht="14.25" customHeight="1">
      <c r="A10" s="26">
        <v>3</v>
      </c>
      <c r="B10" s="6" t="s">
        <v>123</v>
      </c>
      <c r="C10" s="6" t="s">
        <v>82</v>
      </c>
      <c r="D10" s="32">
        <v>1975</v>
      </c>
      <c r="E10" s="28">
        <v>96</v>
      </c>
      <c r="F10" s="28">
        <v>90</v>
      </c>
      <c r="G10" s="28">
        <v>89</v>
      </c>
      <c r="H10" s="29">
        <f t="shared" si="0"/>
        <v>275</v>
      </c>
      <c r="I10" s="28">
        <v>90</v>
      </c>
      <c r="J10" s="28">
        <v>95</v>
      </c>
      <c r="K10" s="28">
        <v>94</v>
      </c>
      <c r="L10" s="29">
        <f t="shared" si="1"/>
        <v>279</v>
      </c>
      <c r="M10" s="29">
        <f t="shared" si="2"/>
        <v>554</v>
      </c>
      <c r="N10" s="29" t="s">
        <v>50</v>
      </c>
      <c r="O10" s="29">
        <v>14</v>
      </c>
    </row>
    <row r="11" spans="1:15" s="5" customFormat="1" ht="14.25" customHeight="1">
      <c r="A11" s="26">
        <v>4</v>
      </c>
      <c r="B11" s="6" t="s">
        <v>124</v>
      </c>
      <c r="C11" s="6" t="s">
        <v>82</v>
      </c>
      <c r="D11" s="32">
        <v>1972</v>
      </c>
      <c r="E11" s="28">
        <v>82</v>
      </c>
      <c r="F11" s="28">
        <v>94</v>
      </c>
      <c r="G11" s="28">
        <v>94</v>
      </c>
      <c r="H11" s="29">
        <f t="shared" si="0"/>
        <v>270</v>
      </c>
      <c r="I11" s="28">
        <v>96</v>
      </c>
      <c r="J11" s="28">
        <v>93</v>
      </c>
      <c r="K11" s="28">
        <v>90</v>
      </c>
      <c r="L11" s="29">
        <f t="shared" si="1"/>
        <v>279</v>
      </c>
      <c r="M11" s="29">
        <f t="shared" si="2"/>
        <v>549</v>
      </c>
      <c r="N11" s="29" t="s">
        <v>50</v>
      </c>
      <c r="O11" s="29">
        <v>13</v>
      </c>
    </row>
    <row r="12" spans="1:15" s="5" customFormat="1" ht="14.25" customHeight="1">
      <c r="A12" s="26">
        <v>5</v>
      </c>
      <c r="B12" s="6" t="s">
        <v>14</v>
      </c>
      <c r="C12" s="6" t="s">
        <v>32</v>
      </c>
      <c r="D12" s="32">
        <v>1976</v>
      </c>
      <c r="E12" s="28">
        <v>88</v>
      </c>
      <c r="F12" s="28">
        <v>92</v>
      </c>
      <c r="G12" s="28">
        <v>89</v>
      </c>
      <c r="H12" s="29">
        <f t="shared" si="0"/>
        <v>269</v>
      </c>
      <c r="I12" s="28">
        <v>94</v>
      </c>
      <c r="J12" s="28">
        <v>92</v>
      </c>
      <c r="K12" s="28">
        <v>94</v>
      </c>
      <c r="L12" s="29">
        <f t="shared" si="1"/>
        <v>280</v>
      </c>
      <c r="M12" s="29">
        <f t="shared" si="2"/>
        <v>549</v>
      </c>
      <c r="N12" s="29" t="s">
        <v>50</v>
      </c>
      <c r="O12" s="29">
        <v>9</v>
      </c>
    </row>
    <row r="13" spans="1:15" s="5" customFormat="1" ht="14.25" customHeight="1">
      <c r="A13" s="26">
        <v>6</v>
      </c>
      <c r="B13" s="6" t="s">
        <v>20</v>
      </c>
      <c r="C13" s="6" t="s">
        <v>26</v>
      </c>
      <c r="D13" s="32">
        <v>1972</v>
      </c>
      <c r="E13" s="28">
        <v>88</v>
      </c>
      <c r="F13" s="28">
        <v>90</v>
      </c>
      <c r="G13" s="28">
        <v>91</v>
      </c>
      <c r="H13" s="29">
        <f t="shared" si="0"/>
        <v>269</v>
      </c>
      <c r="I13" s="28">
        <v>93</v>
      </c>
      <c r="J13" s="28">
        <v>93</v>
      </c>
      <c r="K13" s="28">
        <v>87</v>
      </c>
      <c r="L13" s="29">
        <f t="shared" si="1"/>
        <v>273</v>
      </c>
      <c r="M13" s="29">
        <f t="shared" si="2"/>
        <v>542</v>
      </c>
      <c r="N13" s="29" t="s">
        <v>50</v>
      </c>
      <c r="O13" s="29">
        <v>9</v>
      </c>
    </row>
    <row r="14" spans="1:15" s="5" customFormat="1" ht="14.25" customHeight="1">
      <c r="A14" s="26">
        <v>7</v>
      </c>
      <c r="B14" s="6" t="s">
        <v>39</v>
      </c>
      <c r="C14" s="6" t="s">
        <v>82</v>
      </c>
      <c r="D14" s="32">
        <v>1959</v>
      </c>
      <c r="E14" s="28">
        <v>93</v>
      </c>
      <c r="F14" s="28">
        <v>89</v>
      </c>
      <c r="G14" s="28">
        <v>91</v>
      </c>
      <c r="H14" s="29">
        <f t="shared" si="0"/>
        <v>273</v>
      </c>
      <c r="I14" s="28">
        <v>91</v>
      </c>
      <c r="J14" s="28">
        <v>85</v>
      </c>
      <c r="K14" s="28">
        <v>89</v>
      </c>
      <c r="L14" s="29">
        <f t="shared" si="1"/>
        <v>265</v>
      </c>
      <c r="M14" s="29">
        <f t="shared" si="2"/>
        <v>538</v>
      </c>
      <c r="N14" s="29" t="s">
        <v>50</v>
      </c>
      <c r="O14" s="29">
        <v>2</v>
      </c>
    </row>
    <row r="15" spans="1:15" s="5" customFormat="1" ht="14.25" customHeight="1">
      <c r="A15" s="26">
        <v>8</v>
      </c>
      <c r="B15" s="7" t="s">
        <v>122</v>
      </c>
      <c r="C15" s="7" t="s">
        <v>121</v>
      </c>
      <c r="D15" s="44">
        <v>1962</v>
      </c>
      <c r="E15" s="28">
        <v>86</v>
      </c>
      <c r="F15" s="28">
        <v>82</v>
      </c>
      <c r="G15" s="28">
        <v>95</v>
      </c>
      <c r="H15" s="29">
        <f t="shared" si="0"/>
        <v>263</v>
      </c>
      <c r="I15" s="28">
        <v>73</v>
      </c>
      <c r="J15" s="28">
        <v>78</v>
      </c>
      <c r="K15" s="28">
        <v>81</v>
      </c>
      <c r="L15" s="29">
        <f t="shared" si="1"/>
        <v>232</v>
      </c>
      <c r="M15" s="29">
        <f t="shared" si="2"/>
        <v>495</v>
      </c>
      <c r="N15" s="29"/>
      <c r="O15" s="29">
        <v>4</v>
      </c>
    </row>
    <row r="16" spans="1:15" s="5" customFormat="1" ht="14.25" customHeight="1">
      <c r="A16" s="26">
        <v>9</v>
      </c>
      <c r="B16" s="6" t="s">
        <v>86</v>
      </c>
      <c r="C16" s="6" t="s">
        <v>32</v>
      </c>
      <c r="D16" s="32">
        <v>1996</v>
      </c>
      <c r="E16" s="28">
        <v>84</v>
      </c>
      <c r="F16" s="28">
        <v>78</v>
      </c>
      <c r="G16" s="28">
        <v>80</v>
      </c>
      <c r="H16" s="29">
        <f t="shared" si="0"/>
        <v>242</v>
      </c>
      <c r="I16" s="28">
        <v>87</v>
      </c>
      <c r="J16" s="28">
        <v>73</v>
      </c>
      <c r="K16" s="28">
        <v>92</v>
      </c>
      <c r="L16" s="29">
        <f t="shared" si="1"/>
        <v>252</v>
      </c>
      <c r="M16" s="29">
        <f t="shared" si="2"/>
        <v>494</v>
      </c>
      <c r="N16" s="29"/>
      <c r="O16" s="29">
        <v>4</v>
      </c>
    </row>
    <row r="17" spans="1:15" s="5" customFormat="1" ht="14.25" customHeight="1">
      <c r="A17" s="26">
        <v>10</v>
      </c>
      <c r="B17" s="6" t="s">
        <v>34</v>
      </c>
      <c r="C17" s="6" t="s">
        <v>26</v>
      </c>
      <c r="D17" s="32">
        <v>2001</v>
      </c>
      <c r="E17" s="28">
        <v>86</v>
      </c>
      <c r="F17" s="28">
        <v>86</v>
      </c>
      <c r="G17" s="28">
        <v>86</v>
      </c>
      <c r="H17" s="29">
        <f t="shared" si="0"/>
        <v>258</v>
      </c>
      <c r="I17" s="28">
        <v>63</v>
      </c>
      <c r="J17" s="28">
        <v>72</v>
      </c>
      <c r="K17" s="28">
        <v>76</v>
      </c>
      <c r="L17" s="29">
        <f t="shared" si="1"/>
        <v>211</v>
      </c>
      <c r="M17" s="29">
        <f t="shared" si="2"/>
        <v>469</v>
      </c>
      <c r="N17" s="29"/>
      <c r="O17" s="29">
        <v>4</v>
      </c>
    </row>
    <row r="18" spans="1:15" s="5" customFormat="1" ht="14.25" customHeight="1">
      <c r="A18" s="26">
        <v>11</v>
      </c>
      <c r="B18" s="6" t="s">
        <v>133</v>
      </c>
      <c r="C18" s="6" t="s">
        <v>26</v>
      </c>
      <c r="D18" s="32">
        <v>1999</v>
      </c>
      <c r="E18" s="28">
        <v>71</v>
      </c>
      <c r="F18" s="28">
        <v>86</v>
      </c>
      <c r="G18" s="28">
        <v>82</v>
      </c>
      <c r="H18" s="29">
        <f t="shared" si="0"/>
        <v>239</v>
      </c>
      <c r="I18" s="28">
        <v>85</v>
      </c>
      <c r="J18" s="28">
        <v>78</v>
      </c>
      <c r="K18" s="28">
        <v>51</v>
      </c>
      <c r="L18" s="29">
        <f t="shared" si="1"/>
        <v>214</v>
      </c>
      <c r="M18" s="29">
        <f t="shared" si="2"/>
        <v>453</v>
      </c>
      <c r="N18" s="29"/>
      <c r="O18" s="29">
        <v>1</v>
      </c>
    </row>
    <row r="19" spans="1:15" s="5" customFormat="1" ht="14.25" customHeight="1">
      <c r="A19" s="26">
        <v>12</v>
      </c>
      <c r="B19" s="6" t="s">
        <v>131</v>
      </c>
      <c r="C19" s="6" t="s">
        <v>26</v>
      </c>
      <c r="D19" s="32">
        <v>2000</v>
      </c>
      <c r="E19" s="28">
        <v>85</v>
      </c>
      <c r="F19" s="28">
        <v>69</v>
      </c>
      <c r="G19" s="28">
        <v>85</v>
      </c>
      <c r="H19" s="29">
        <f t="shared" si="0"/>
        <v>239</v>
      </c>
      <c r="I19" s="28">
        <v>61</v>
      </c>
      <c r="J19" s="28">
        <v>71</v>
      </c>
      <c r="K19" s="28">
        <v>77</v>
      </c>
      <c r="L19" s="29">
        <f t="shared" si="1"/>
        <v>209</v>
      </c>
      <c r="M19" s="29">
        <f t="shared" si="2"/>
        <v>448</v>
      </c>
      <c r="N19" s="29"/>
      <c r="O19" s="29">
        <v>3</v>
      </c>
    </row>
    <row r="20" spans="1:15" s="5" customFormat="1" ht="14.25" customHeight="1">
      <c r="A20" s="26">
        <v>13</v>
      </c>
      <c r="B20" s="6" t="s">
        <v>109</v>
      </c>
      <c r="C20" s="6" t="s">
        <v>26</v>
      </c>
      <c r="D20" s="32">
        <v>1996</v>
      </c>
      <c r="E20" s="28">
        <v>76</v>
      </c>
      <c r="F20" s="28">
        <v>72</v>
      </c>
      <c r="G20" s="28">
        <v>76</v>
      </c>
      <c r="H20" s="29">
        <f t="shared" si="0"/>
        <v>224</v>
      </c>
      <c r="I20" s="28">
        <v>56</v>
      </c>
      <c r="J20" s="28">
        <v>64</v>
      </c>
      <c r="K20" s="28">
        <v>63</v>
      </c>
      <c r="L20" s="29">
        <f t="shared" si="1"/>
        <v>183</v>
      </c>
      <c r="M20" s="29">
        <f t="shared" si="2"/>
        <v>407</v>
      </c>
      <c r="N20" s="29"/>
      <c r="O20" s="29">
        <v>0</v>
      </c>
    </row>
    <row r="21" spans="1:15" s="5" customFormat="1" ht="14.25" customHeight="1">
      <c r="A21" s="26" t="s">
        <v>158</v>
      </c>
      <c r="B21" s="6" t="s">
        <v>154</v>
      </c>
      <c r="C21" s="6" t="s">
        <v>152</v>
      </c>
      <c r="D21" s="32">
        <v>1999</v>
      </c>
      <c r="E21" s="28"/>
      <c r="F21" s="28"/>
      <c r="G21" s="28"/>
      <c r="H21" s="29"/>
      <c r="I21" s="28"/>
      <c r="J21" s="28"/>
      <c r="K21" s="28"/>
      <c r="L21" s="29"/>
      <c r="M21" s="29"/>
      <c r="N21" s="29"/>
      <c r="O21" s="29"/>
    </row>
    <row r="22" spans="1:15" s="5" customFormat="1" ht="14.25" customHeight="1">
      <c r="A22" s="26" t="s">
        <v>158</v>
      </c>
      <c r="B22" s="6" t="s">
        <v>132</v>
      </c>
      <c r="C22" s="6" t="s">
        <v>26</v>
      </c>
      <c r="D22" s="32">
        <v>2000</v>
      </c>
      <c r="E22" s="28"/>
      <c r="F22" s="28"/>
      <c r="G22" s="28"/>
      <c r="H22" s="29"/>
      <c r="I22" s="28"/>
      <c r="J22" s="28"/>
      <c r="K22" s="28"/>
      <c r="L22" s="29"/>
      <c r="M22" s="29"/>
      <c r="N22" s="29"/>
      <c r="O22" s="29"/>
    </row>
    <row r="23" spans="1:15" s="5" customFormat="1" ht="15" customHeight="1">
      <c r="A23" s="30" t="s">
        <v>62</v>
      </c>
      <c r="B23" s="6"/>
      <c r="C23" s="6"/>
      <c r="D23" s="32"/>
      <c r="E23" s="28"/>
      <c r="F23" s="28"/>
      <c r="G23" s="28"/>
      <c r="H23" s="29"/>
      <c r="I23" s="28"/>
      <c r="J23" s="28"/>
      <c r="K23" s="28"/>
      <c r="L23" s="29"/>
      <c r="M23" s="29"/>
      <c r="N23" s="29"/>
      <c r="O23" s="29"/>
    </row>
    <row r="24" spans="1:15" s="5" customFormat="1" ht="13.5" customHeight="1">
      <c r="A24" s="26">
        <v>1</v>
      </c>
      <c r="B24" s="67" t="s">
        <v>1</v>
      </c>
      <c r="C24" s="6" t="s">
        <v>32</v>
      </c>
      <c r="D24" s="68">
        <v>1995</v>
      </c>
      <c r="E24" s="28">
        <v>98</v>
      </c>
      <c r="F24" s="28">
        <v>95</v>
      </c>
      <c r="G24" s="28">
        <v>96</v>
      </c>
      <c r="H24" s="29">
        <f aca="true" t="shared" si="3" ref="H24:H42">SUM(E24:G24)</f>
        <v>289</v>
      </c>
      <c r="I24" s="28">
        <v>99</v>
      </c>
      <c r="J24" s="28">
        <v>92</v>
      </c>
      <c r="K24" s="28">
        <v>97</v>
      </c>
      <c r="L24" s="29">
        <f aca="true" t="shared" si="4" ref="L24:L41">SUM(I24:K24)</f>
        <v>288</v>
      </c>
      <c r="M24" s="29">
        <f aca="true" t="shared" si="5" ref="M24:M42">H24+L24</f>
        <v>577</v>
      </c>
      <c r="N24" s="29" t="s">
        <v>48</v>
      </c>
      <c r="O24" s="29">
        <v>13</v>
      </c>
    </row>
    <row r="25" spans="1:15" s="5" customFormat="1" ht="13.5" customHeight="1">
      <c r="A25" s="26">
        <v>2</v>
      </c>
      <c r="B25" s="69" t="s">
        <v>0</v>
      </c>
      <c r="C25" s="69" t="s">
        <v>32</v>
      </c>
      <c r="D25" s="70">
        <v>1996</v>
      </c>
      <c r="E25" s="28">
        <v>92</v>
      </c>
      <c r="F25" s="28">
        <v>95</v>
      </c>
      <c r="G25" s="28">
        <v>96</v>
      </c>
      <c r="H25" s="29">
        <f t="shared" si="3"/>
        <v>283</v>
      </c>
      <c r="I25" s="28">
        <v>97</v>
      </c>
      <c r="J25" s="28">
        <v>97</v>
      </c>
      <c r="K25" s="28">
        <v>94</v>
      </c>
      <c r="L25" s="29">
        <f t="shared" si="4"/>
        <v>288</v>
      </c>
      <c r="M25" s="29">
        <f t="shared" si="5"/>
        <v>571</v>
      </c>
      <c r="N25" s="29" t="s">
        <v>49</v>
      </c>
      <c r="O25" s="29">
        <v>8</v>
      </c>
    </row>
    <row r="26" spans="1:15" s="5" customFormat="1" ht="13.5" customHeight="1">
      <c r="A26" s="26">
        <v>3</v>
      </c>
      <c r="B26" s="67" t="s">
        <v>16</v>
      </c>
      <c r="C26" s="67" t="s">
        <v>33</v>
      </c>
      <c r="D26" s="68">
        <v>1966</v>
      </c>
      <c r="E26" s="28">
        <v>92</v>
      </c>
      <c r="F26" s="28">
        <v>95</v>
      </c>
      <c r="G26" s="28">
        <v>95</v>
      </c>
      <c r="H26" s="29">
        <f t="shared" si="3"/>
        <v>282</v>
      </c>
      <c r="I26" s="28">
        <v>95</v>
      </c>
      <c r="J26" s="28">
        <v>95</v>
      </c>
      <c r="K26" s="28">
        <v>93</v>
      </c>
      <c r="L26" s="29">
        <f t="shared" si="4"/>
        <v>283</v>
      </c>
      <c r="M26" s="29">
        <f t="shared" si="5"/>
        <v>565</v>
      </c>
      <c r="N26" s="29" t="s">
        <v>49</v>
      </c>
      <c r="O26" s="29">
        <v>7</v>
      </c>
    </row>
    <row r="27" spans="1:15" s="5" customFormat="1" ht="13.5" customHeight="1">
      <c r="A27" s="26">
        <v>4</v>
      </c>
      <c r="B27" s="63" t="s">
        <v>11</v>
      </c>
      <c r="C27" s="63" t="s">
        <v>26</v>
      </c>
      <c r="D27" s="64">
        <v>1996</v>
      </c>
      <c r="E27" s="28">
        <v>94</v>
      </c>
      <c r="F27" s="28">
        <v>95</v>
      </c>
      <c r="G27" s="28">
        <v>95</v>
      </c>
      <c r="H27" s="29">
        <f t="shared" si="3"/>
        <v>284</v>
      </c>
      <c r="I27" s="28">
        <v>93</v>
      </c>
      <c r="J27" s="28">
        <v>94</v>
      </c>
      <c r="K27" s="28">
        <v>92</v>
      </c>
      <c r="L27" s="29">
        <f t="shared" si="4"/>
        <v>279</v>
      </c>
      <c r="M27" s="29">
        <f t="shared" si="5"/>
        <v>563</v>
      </c>
      <c r="N27" s="29" t="s">
        <v>50</v>
      </c>
      <c r="O27" s="29">
        <v>16</v>
      </c>
    </row>
    <row r="28" spans="1:15" s="5" customFormat="1" ht="13.5" customHeight="1">
      <c r="A28" s="26">
        <v>5</v>
      </c>
      <c r="B28" s="67" t="s">
        <v>2</v>
      </c>
      <c r="C28" s="6" t="s">
        <v>32</v>
      </c>
      <c r="D28" s="68">
        <v>1995</v>
      </c>
      <c r="E28" s="28">
        <v>96</v>
      </c>
      <c r="F28" s="28">
        <v>95</v>
      </c>
      <c r="G28" s="28">
        <v>96</v>
      </c>
      <c r="H28" s="29">
        <f t="shared" si="3"/>
        <v>287</v>
      </c>
      <c r="I28" s="28">
        <v>93</v>
      </c>
      <c r="J28" s="28">
        <v>86</v>
      </c>
      <c r="K28" s="28">
        <v>92</v>
      </c>
      <c r="L28" s="29">
        <f t="shared" si="4"/>
        <v>271</v>
      </c>
      <c r="M28" s="29">
        <f t="shared" si="5"/>
        <v>558</v>
      </c>
      <c r="N28" s="29" t="s">
        <v>50</v>
      </c>
      <c r="O28" s="29">
        <v>8</v>
      </c>
    </row>
    <row r="29" spans="1:15" s="5" customFormat="1" ht="13.5" customHeight="1">
      <c r="A29" s="26">
        <v>6</v>
      </c>
      <c r="B29" s="63" t="s">
        <v>87</v>
      </c>
      <c r="C29" s="63" t="s">
        <v>26</v>
      </c>
      <c r="D29" s="64">
        <v>1999</v>
      </c>
      <c r="E29" s="28">
        <v>90</v>
      </c>
      <c r="F29" s="28">
        <v>90</v>
      </c>
      <c r="G29" s="28">
        <v>84</v>
      </c>
      <c r="H29" s="29">
        <f t="shared" si="3"/>
        <v>264</v>
      </c>
      <c r="I29" s="28">
        <v>97</v>
      </c>
      <c r="J29" s="28">
        <v>95</v>
      </c>
      <c r="K29" s="28">
        <v>95</v>
      </c>
      <c r="L29" s="29">
        <f t="shared" si="4"/>
        <v>287</v>
      </c>
      <c r="M29" s="29">
        <f t="shared" si="5"/>
        <v>551</v>
      </c>
      <c r="N29" s="29" t="s">
        <v>50</v>
      </c>
      <c r="O29" s="29">
        <v>11</v>
      </c>
    </row>
    <row r="30" spans="1:15" s="5" customFormat="1" ht="13.5" customHeight="1">
      <c r="A30" s="26">
        <v>7</v>
      </c>
      <c r="B30" s="63" t="s">
        <v>43</v>
      </c>
      <c r="C30" s="63" t="s">
        <v>32</v>
      </c>
      <c r="D30" s="64">
        <v>1972</v>
      </c>
      <c r="E30" s="28">
        <v>93</v>
      </c>
      <c r="F30" s="28">
        <v>91</v>
      </c>
      <c r="G30" s="28">
        <v>90</v>
      </c>
      <c r="H30" s="29">
        <f t="shared" si="3"/>
        <v>274</v>
      </c>
      <c r="I30" s="28">
        <v>89</v>
      </c>
      <c r="J30" s="28">
        <v>90</v>
      </c>
      <c r="K30" s="28">
        <v>95</v>
      </c>
      <c r="L30" s="29">
        <f t="shared" si="4"/>
        <v>274</v>
      </c>
      <c r="M30" s="29">
        <f t="shared" si="5"/>
        <v>548</v>
      </c>
      <c r="N30" s="29" t="s">
        <v>50</v>
      </c>
      <c r="O30" s="29">
        <v>10</v>
      </c>
    </row>
    <row r="31" spans="1:15" s="5" customFormat="1" ht="13.5" customHeight="1">
      <c r="A31" s="26">
        <v>8</v>
      </c>
      <c r="B31" s="63" t="s">
        <v>12</v>
      </c>
      <c r="C31" s="63" t="s">
        <v>26</v>
      </c>
      <c r="D31" s="64">
        <v>1996</v>
      </c>
      <c r="E31" s="28">
        <v>94</v>
      </c>
      <c r="F31" s="28">
        <v>93</v>
      </c>
      <c r="G31" s="28">
        <v>90</v>
      </c>
      <c r="H31" s="29">
        <f t="shared" si="3"/>
        <v>277</v>
      </c>
      <c r="I31" s="28">
        <v>87</v>
      </c>
      <c r="J31" s="28">
        <v>96</v>
      </c>
      <c r="K31" s="28">
        <v>87</v>
      </c>
      <c r="L31" s="29">
        <f t="shared" si="4"/>
        <v>270</v>
      </c>
      <c r="M31" s="29">
        <f t="shared" si="5"/>
        <v>547</v>
      </c>
      <c r="N31" s="29" t="s">
        <v>50</v>
      </c>
      <c r="O31" s="29">
        <v>9</v>
      </c>
    </row>
    <row r="32" spans="1:15" s="5" customFormat="1" ht="13.5" customHeight="1">
      <c r="A32" s="26">
        <v>9</v>
      </c>
      <c r="B32" s="63" t="s">
        <v>10</v>
      </c>
      <c r="C32" s="63" t="s">
        <v>26</v>
      </c>
      <c r="D32" s="64">
        <v>1996</v>
      </c>
      <c r="E32" s="28">
        <v>87</v>
      </c>
      <c r="F32" s="28">
        <v>88</v>
      </c>
      <c r="G32" s="28">
        <v>94</v>
      </c>
      <c r="H32" s="29">
        <f t="shared" si="3"/>
        <v>269</v>
      </c>
      <c r="I32" s="28">
        <v>94</v>
      </c>
      <c r="J32" s="28">
        <v>86</v>
      </c>
      <c r="K32" s="28">
        <v>90</v>
      </c>
      <c r="L32" s="29">
        <f t="shared" si="4"/>
        <v>270</v>
      </c>
      <c r="M32" s="29">
        <f t="shared" si="5"/>
        <v>539</v>
      </c>
      <c r="N32" s="29" t="s">
        <v>51</v>
      </c>
      <c r="O32" s="29">
        <v>7</v>
      </c>
    </row>
    <row r="33" spans="1:15" s="5" customFormat="1" ht="13.5" customHeight="1">
      <c r="A33" s="26">
        <v>10</v>
      </c>
      <c r="B33" s="63" t="s">
        <v>90</v>
      </c>
      <c r="C33" s="63" t="s">
        <v>26</v>
      </c>
      <c r="D33" s="64">
        <v>1999</v>
      </c>
      <c r="E33" s="28">
        <v>84</v>
      </c>
      <c r="F33" s="28">
        <v>87</v>
      </c>
      <c r="G33" s="28">
        <v>93</v>
      </c>
      <c r="H33" s="29">
        <f t="shared" si="3"/>
        <v>264</v>
      </c>
      <c r="I33" s="28">
        <v>92</v>
      </c>
      <c r="J33" s="28">
        <v>85</v>
      </c>
      <c r="K33" s="28">
        <v>95</v>
      </c>
      <c r="L33" s="29">
        <f t="shared" si="4"/>
        <v>272</v>
      </c>
      <c r="M33" s="29">
        <f t="shared" si="5"/>
        <v>536</v>
      </c>
      <c r="N33" s="29" t="s">
        <v>51</v>
      </c>
      <c r="O33" s="29">
        <v>8</v>
      </c>
    </row>
    <row r="34" spans="1:15" s="5" customFormat="1" ht="13.5" customHeight="1">
      <c r="A34" s="26">
        <v>11</v>
      </c>
      <c r="B34" s="63" t="s">
        <v>125</v>
      </c>
      <c r="C34" s="63" t="s">
        <v>15</v>
      </c>
      <c r="D34" s="64">
        <v>1969</v>
      </c>
      <c r="E34" s="28">
        <v>84</v>
      </c>
      <c r="F34" s="28">
        <v>93</v>
      </c>
      <c r="G34" s="28">
        <v>90</v>
      </c>
      <c r="H34" s="29">
        <f t="shared" si="3"/>
        <v>267</v>
      </c>
      <c r="I34" s="28">
        <v>86</v>
      </c>
      <c r="J34" s="28">
        <v>87</v>
      </c>
      <c r="K34" s="28">
        <v>95</v>
      </c>
      <c r="L34" s="29">
        <f t="shared" si="4"/>
        <v>268</v>
      </c>
      <c r="M34" s="29">
        <f t="shared" si="5"/>
        <v>535</v>
      </c>
      <c r="N34" s="29" t="s">
        <v>51</v>
      </c>
      <c r="O34" s="29">
        <v>5</v>
      </c>
    </row>
    <row r="35" spans="1:15" s="5" customFormat="1" ht="13.5" customHeight="1">
      <c r="A35" s="26">
        <v>12</v>
      </c>
      <c r="B35" s="63" t="s">
        <v>9</v>
      </c>
      <c r="C35" s="63" t="s">
        <v>26</v>
      </c>
      <c r="D35" s="64">
        <v>1998</v>
      </c>
      <c r="E35" s="28">
        <v>86</v>
      </c>
      <c r="F35" s="28">
        <v>86</v>
      </c>
      <c r="G35" s="28">
        <v>88</v>
      </c>
      <c r="H35" s="29">
        <f t="shared" si="3"/>
        <v>260</v>
      </c>
      <c r="I35" s="28">
        <v>93</v>
      </c>
      <c r="J35" s="28">
        <v>88</v>
      </c>
      <c r="K35" s="28">
        <v>88</v>
      </c>
      <c r="L35" s="29">
        <f t="shared" si="4"/>
        <v>269</v>
      </c>
      <c r="M35" s="29">
        <f t="shared" si="5"/>
        <v>529</v>
      </c>
      <c r="N35" s="29" t="s">
        <v>51</v>
      </c>
      <c r="O35" s="29">
        <v>10</v>
      </c>
    </row>
    <row r="36" spans="1:15" s="5" customFormat="1" ht="13.5" customHeight="1">
      <c r="A36" s="26">
        <v>13</v>
      </c>
      <c r="B36" s="63" t="s">
        <v>97</v>
      </c>
      <c r="C36" s="63" t="s">
        <v>36</v>
      </c>
      <c r="D36" s="64">
        <v>1973</v>
      </c>
      <c r="E36" s="28">
        <v>84</v>
      </c>
      <c r="F36" s="28">
        <v>89</v>
      </c>
      <c r="G36" s="28">
        <v>91</v>
      </c>
      <c r="H36" s="29">
        <f t="shared" si="3"/>
        <v>264</v>
      </c>
      <c r="I36" s="28">
        <v>81</v>
      </c>
      <c r="J36" s="28">
        <v>87</v>
      </c>
      <c r="K36" s="28">
        <v>85</v>
      </c>
      <c r="L36" s="29">
        <f t="shared" si="4"/>
        <v>253</v>
      </c>
      <c r="M36" s="29">
        <f t="shared" si="5"/>
        <v>517</v>
      </c>
      <c r="N36" s="29"/>
      <c r="O36" s="29">
        <v>3</v>
      </c>
    </row>
    <row r="37" spans="1:15" s="5" customFormat="1" ht="13.5" customHeight="1">
      <c r="A37" s="26">
        <v>14</v>
      </c>
      <c r="B37" s="63" t="s">
        <v>88</v>
      </c>
      <c r="C37" s="63" t="s">
        <v>26</v>
      </c>
      <c r="D37" s="64">
        <v>1999</v>
      </c>
      <c r="E37" s="28">
        <v>78</v>
      </c>
      <c r="F37" s="28">
        <v>81</v>
      </c>
      <c r="G37" s="28">
        <v>88</v>
      </c>
      <c r="H37" s="29">
        <f t="shared" si="3"/>
        <v>247</v>
      </c>
      <c r="I37" s="28">
        <v>88</v>
      </c>
      <c r="J37" s="28">
        <v>94</v>
      </c>
      <c r="K37" s="28">
        <v>79</v>
      </c>
      <c r="L37" s="29">
        <f t="shared" si="4"/>
        <v>261</v>
      </c>
      <c r="M37" s="29">
        <f t="shared" si="5"/>
        <v>508</v>
      </c>
      <c r="N37" s="29"/>
      <c r="O37" s="29">
        <v>4</v>
      </c>
    </row>
    <row r="38" spans="1:15" s="5" customFormat="1" ht="13.5" customHeight="1">
      <c r="A38" s="26">
        <v>15</v>
      </c>
      <c r="B38" s="71" t="s">
        <v>126</v>
      </c>
      <c r="C38" s="71" t="s">
        <v>15</v>
      </c>
      <c r="D38" s="70">
        <v>1994</v>
      </c>
      <c r="E38" s="28">
        <v>80</v>
      </c>
      <c r="F38" s="28">
        <v>79</v>
      </c>
      <c r="G38" s="28">
        <v>76</v>
      </c>
      <c r="H38" s="29">
        <f t="shared" si="3"/>
        <v>235</v>
      </c>
      <c r="I38" s="28">
        <v>73</v>
      </c>
      <c r="J38" s="28">
        <v>80</v>
      </c>
      <c r="K38" s="28">
        <v>85</v>
      </c>
      <c r="L38" s="29">
        <f t="shared" si="4"/>
        <v>238</v>
      </c>
      <c r="M38" s="29">
        <f t="shared" si="5"/>
        <v>473</v>
      </c>
      <c r="N38" s="29"/>
      <c r="O38" s="29">
        <v>3</v>
      </c>
    </row>
    <row r="39" spans="1:15" s="5" customFormat="1" ht="13.5" customHeight="1">
      <c r="A39" s="26">
        <v>16</v>
      </c>
      <c r="B39" s="67" t="s">
        <v>99</v>
      </c>
      <c r="C39" s="67" t="s">
        <v>26</v>
      </c>
      <c r="D39" s="68">
        <v>1999</v>
      </c>
      <c r="E39" s="28">
        <v>81</v>
      </c>
      <c r="F39" s="28">
        <v>59</v>
      </c>
      <c r="G39" s="28">
        <v>77</v>
      </c>
      <c r="H39" s="29">
        <f t="shared" si="3"/>
        <v>217</v>
      </c>
      <c r="I39" s="28">
        <v>75</v>
      </c>
      <c r="J39" s="28">
        <v>92</v>
      </c>
      <c r="K39" s="28">
        <v>78</v>
      </c>
      <c r="L39" s="29">
        <f t="shared" si="4"/>
        <v>245</v>
      </c>
      <c r="M39" s="29">
        <f t="shared" si="5"/>
        <v>462</v>
      </c>
      <c r="N39" s="29"/>
      <c r="O39" s="29">
        <v>1</v>
      </c>
    </row>
    <row r="40" spans="1:15" s="5" customFormat="1" ht="13.5" customHeight="1">
      <c r="A40" s="26">
        <v>17</v>
      </c>
      <c r="B40" s="63" t="s">
        <v>91</v>
      </c>
      <c r="C40" s="63" t="s">
        <v>15</v>
      </c>
      <c r="D40" s="64">
        <v>1954</v>
      </c>
      <c r="E40" s="28">
        <v>80</v>
      </c>
      <c r="F40" s="28">
        <v>66</v>
      </c>
      <c r="G40" s="28">
        <v>72</v>
      </c>
      <c r="H40" s="29">
        <f t="shared" si="3"/>
        <v>218</v>
      </c>
      <c r="I40" s="28">
        <v>77</v>
      </c>
      <c r="J40" s="28">
        <v>83</v>
      </c>
      <c r="K40" s="28">
        <v>77</v>
      </c>
      <c r="L40" s="29">
        <f t="shared" si="4"/>
        <v>237</v>
      </c>
      <c r="M40" s="29">
        <f t="shared" si="5"/>
        <v>455</v>
      </c>
      <c r="N40" s="29"/>
      <c r="O40" s="29">
        <v>2</v>
      </c>
    </row>
    <row r="41" spans="1:15" s="5" customFormat="1" ht="13.5" customHeight="1">
      <c r="A41" s="26">
        <v>18</v>
      </c>
      <c r="B41" s="71" t="s">
        <v>111</v>
      </c>
      <c r="C41" s="71" t="s">
        <v>26</v>
      </c>
      <c r="D41" s="70">
        <v>1996</v>
      </c>
      <c r="E41" s="28">
        <v>81</v>
      </c>
      <c r="F41" s="28">
        <v>79</v>
      </c>
      <c r="G41" s="28">
        <v>88</v>
      </c>
      <c r="H41" s="29">
        <f t="shared" si="3"/>
        <v>248</v>
      </c>
      <c r="I41" s="28">
        <v>49</v>
      </c>
      <c r="J41" s="28">
        <v>60</v>
      </c>
      <c r="K41" s="28">
        <v>46</v>
      </c>
      <c r="L41" s="29">
        <f t="shared" si="4"/>
        <v>155</v>
      </c>
      <c r="M41" s="29">
        <f t="shared" si="5"/>
        <v>403</v>
      </c>
      <c r="N41" s="29"/>
      <c r="O41" s="29">
        <v>1</v>
      </c>
    </row>
    <row r="42" spans="1:15" s="5" customFormat="1" ht="13.5" customHeight="1">
      <c r="A42" s="26">
        <v>19</v>
      </c>
      <c r="B42" s="63" t="s">
        <v>161</v>
      </c>
      <c r="C42" s="71" t="s">
        <v>26</v>
      </c>
      <c r="D42" s="64">
        <v>2001</v>
      </c>
      <c r="E42" s="28">
        <v>61</v>
      </c>
      <c r="F42" s="28">
        <v>65</v>
      </c>
      <c r="G42" s="28">
        <v>62</v>
      </c>
      <c r="H42" s="29">
        <f t="shared" si="3"/>
        <v>188</v>
      </c>
      <c r="I42" s="28"/>
      <c r="J42" s="28"/>
      <c r="K42" s="28"/>
      <c r="L42" s="29"/>
      <c r="M42" s="29">
        <f t="shared" si="5"/>
        <v>188</v>
      </c>
      <c r="N42" s="29"/>
      <c r="O42" s="29"/>
    </row>
    <row r="43" spans="1:15" s="5" customFormat="1" ht="13.5" customHeight="1">
      <c r="A43" s="26" t="s">
        <v>158</v>
      </c>
      <c r="B43" s="63" t="s">
        <v>19</v>
      </c>
      <c r="C43" s="63" t="s">
        <v>26</v>
      </c>
      <c r="D43" s="64">
        <v>1973</v>
      </c>
      <c r="E43" s="28"/>
      <c r="F43" s="28"/>
      <c r="G43" s="28"/>
      <c r="H43" s="29"/>
      <c r="I43" s="28"/>
      <c r="J43" s="28"/>
      <c r="K43" s="28"/>
      <c r="L43" s="29"/>
      <c r="M43" s="29"/>
      <c r="N43" s="29"/>
      <c r="O43" s="29"/>
    </row>
    <row r="44" spans="1:15" s="5" customFormat="1" ht="13.5" customHeight="1">
      <c r="A44" s="26" t="s">
        <v>158</v>
      </c>
      <c r="B44" s="63" t="s">
        <v>44</v>
      </c>
      <c r="C44" s="63" t="s">
        <v>36</v>
      </c>
      <c r="D44" s="64">
        <v>1967</v>
      </c>
      <c r="E44" s="28"/>
      <c r="F44" s="28"/>
      <c r="G44" s="28"/>
      <c r="H44" s="29"/>
      <c r="I44" s="28"/>
      <c r="J44" s="28"/>
      <c r="K44" s="28"/>
      <c r="L44" s="29"/>
      <c r="M44" s="29"/>
      <c r="N44" s="29"/>
      <c r="O44" s="29"/>
    </row>
    <row r="45" spans="1:15" s="5" customFormat="1" ht="13.5" customHeight="1">
      <c r="A45" s="26" t="s">
        <v>158</v>
      </c>
      <c r="B45" s="63" t="s">
        <v>110</v>
      </c>
      <c r="C45" s="63" t="s">
        <v>26</v>
      </c>
      <c r="D45" s="64">
        <v>1999</v>
      </c>
      <c r="E45" s="28"/>
      <c r="F45" s="28"/>
      <c r="G45" s="28"/>
      <c r="H45" s="29"/>
      <c r="I45" s="28"/>
      <c r="J45" s="28"/>
      <c r="K45" s="28"/>
      <c r="L45" s="29"/>
      <c r="M45" s="29"/>
      <c r="N45" s="29"/>
      <c r="O45" s="29"/>
    </row>
    <row r="46" spans="1:15" s="5" customFormat="1" ht="13.5" customHeight="1">
      <c r="A46" s="26" t="s">
        <v>158</v>
      </c>
      <c r="B46" s="63" t="s">
        <v>95</v>
      </c>
      <c r="C46" s="63" t="s">
        <v>32</v>
      </c>
      <c r="D46" s="64">
        <v>1967</v>
      </c>
      <c r="E46" s="28"/>
      <c r="F46" s="28"/>
      <c r="G46" s="28"/>
      <c r="H46" s="29"/>
      <c r="I46" s="28"/>
      <c r="J46" s="28"/>
      <c r="K46" s="28"/>
      <c r="L46" s="29"/>
      <c r="M46" s="29"/>
      <c r="N46" s="29"/>
      <c r="O46" s="29"/>
    </row>
    <row r="47" spans="1:15" s="5" customFormat="1" ht="13.5" customHeight="1">
      <c r="A47" s="26" t="s">
        <v>158</v>
      </c>
      <c r="B47" s="63" t="s">
        <v>13</v>
      </c>
      <c r="C47" s="63" t="s">
        <v>26</v>
      </c>
      <c r="D47" s="64">
        <v>1994</v>
      </c>
      <c r="E47" s="28"/>
      <c r="F47" s="28"/>
      <c r="G47" s="28"/>
      <c r="H47" s="29"/>
      <c r="I47" s="28"/>
      <c r="J47" s="28"/>
      <c r="K47" s="28"/>
      <c r="L47" s="29"/>
      <c r="M47" s="29"/>
      <c r="N47" s="29"/>
      <c r="O47" s="29"/>
    </row>
    <row r="48" spans="1:15" s="5" customFormat="1" ht="13.5" customHeight="1">
      <c r="A48" s="26" t="s">
        <v>158</v>
      </c>
      <c r="B48" s="63" t="s">
        <v>156</v>
      </c>
      <c r="C48" s="63" t="s">
        <v>36</v>
      </c>
      <c r="D48" s="64">
        <v>1974</v>
      </c>
      <c r="E48" s="28"/>
      <c r="F48" s="28"/>
      <c r="G48" s="28"/>
      <c r="H48" s="29"/>
      <c r="I48" s="28"/>
      <c r="J48" s="28"/>
      <c r="K48" s="28"/>
      <c r="L48" s="29"/>
      <c r="M48" s="29"/>
      <c r="N48" s="29"/>
      <c r="O48" s="29"/>
    </row>
    <row r="49" spans="1:15" s="5" customFormat="1" ht="13.5" customHeight="1">
      <c r="A49" s="26" t="s">
        <v>158</v>
      </c>
      <c r="B49" s="67" t="s">
        <v>37</v>
      </c>
      <c r="C49" s="6" t="s">
        <v>36</v>
      </c>
      <c r="D49" s="68">
        <v>1988</v>
      </c>
      <c r="E49" s="28"/>
      <c r="F49" s="28"/>
      <c r="G49" s="28"/>
      <c r="H49" s="29"/>
      <c r="I49" s="28"/>
      <c r="J49" s="28"/>
      <c r="K49" s="28"/>
      <c r="L49" s="29"/>
      <c r="M49" s="29"/>
      <c r="N49" s="29"/>
      <c r="O49" s="29"/>
    </row>
    <row r="50" spans="1:15" s="5" customFormat="1" ht="13.5" customHeight="1">
      <c r="A50" s="26" t="s">
        <v>158</v>
      </c>
      <c r="B50" s="66" t="s">
        <v>38</v>
      </c>
      <c r="C50" s="63" t="s">
        <v>36</v>
      </c>
      <c r="D50" s="28">
        <v>1991</v>
      </c>
      <c r="E50" s="28"/>
      <c r="F50" s="28"/>
      <c r="G50" s="28"/>
      <c r="H50" s="29"/>
      <c r="I50" s="28"/>
      <c r="J50" s="28"/>
      <c r="K50" s="28"/>
      <c r="L50" s="29"/>
      <c r="M50" s="29"/>
      <c r="N50" s="29"/>
      <c r="O50" s="29"/>
    </row>
    <row r="51" ht="6.75" customHeight="1"/>
    <row r="52" spans="1:9" ht="16.5" customHeight="1">
      <c r="A52" s="33" t="s">
        <v>63</v>
      </c>
      <c r="B52" s="33"/>
      <c r="C52" s="33"/>
      <c r="D52" s="46"/>
      <c r="E52" s="34"/>
      <c r="F52" s="34"/>
      <c r="G52" s="35"/>
      <c r="H52" s="34"/>
      <c r="I52" s="34" t="s">
        <v>64</v>
      </c>
    </row>
    <row r="53" spans="1:9" ht="6.75" customHeight="1">
      <c r="A53" s="35"/>
      <c r="B53" s="33"/>
      <c r="C53" s="33"/>
      <c r="D53" s="46"/>
      <c r="E53" s="34"/>
      <c r="F53" s="34"/>
      <c r="G53" s="35"/>
      <c r="H53" s="34"/>
      <c r="I53" s="34"/>
    </row>
    <row r="54" spans="1:9" ht="15" customHeight="1">
      <c r="A54" s="33" t="s">
        <v>65</v>
      </c>
      <c r="B54" s="33"/>
      <c r="C54" s="33"/>
      <c r="D54" s="46"/>
      <c r="E54" s="34"/>
      <c r="F54" s="34"/>
      <c r="G54" s="35"/>
      <c r="H54" s="34"/>
      <c r="I54" s="34" t="s">
        <v>66</v>
      </c>
    </row>
  </sheetData>
  <sheetProtection/>
  <printOptions horizontalCentered="1"/>
  <pageMargins left="0.28" right="0.53" top="0" bottom="0" header="0.5118110236220472" footer="0.5118110236220472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5" activeCellId="1" sqref="B8:D12 B15:D20"/>
    </sheetView>
  </sheetViews>
  <sheetFormatPr defaultColWidth="9.140625" defaultRowHeight="15"/>
  <cols>
    <col min="1" max="1" width="7.28125" style="2" customWidth="1"/>
    <col min="2" max="2" width="23.140625" style="3" customWidth="1"/>
    <col min="3" max="3" width="19.7109375" style="3" customWidth="1"/>
    <col min="4" max="4" width="7.140625" style="4" bestFit="1" customWidth="1"/>
    <col min="5" max="11" width="9.8515625" style="1" customWidth="1"/>
    <col min="12" max="16384" width="9.140625" style="1" customWidth="1"/>
  </cols>
  <sheetData>
    <row r="1" spans="1:4" s="5" customFormat="1" ht="16.5" customHeight="1">
      <c r="A1" s="13" t="s">
        <v>119</v>
      </c>
      <c r="B1" s="8"/>
      <c r="C1" s="8"/>
      <c r="D1" s="14"/>
    </row>
    <row r="2" spans="1:4" s="5" customFormat="1" ht="16.5" customHeight="1">
      <c r="A2" s="9" t="s">
        <v>120</v>
      </c>
      <c r="B2" s="8"/>
      <c r="C2" s="9" t="s">
        <v>117</v>
      </c>
      <c r="D2" s="14"/>
    </row>
    <row r="3" spans="1:11" s="5" customFormat="1" ht="16.5" customHeight="1">
      <c r="A3" s="15"/>
      <c r="B3" s="12"/>
      <c r="C3" s="12"/>
      <c r="D3" s="14"/>
      <c r="E3" s="16"/>
      <c r="F3" s="16" t="s">
        <v>46</v>
      </c>
      <c r="G3" s="16" t="s">
        <v>47</v>
      </c>
      <c r="H3" s="16" t="s">
        <v>48</v>
      </c>
      <c r="I3" s="16" t="s">
        <v>49</v>
      </c>
      <c r="J3" s="16" t="s">
        <v>50</v>
      </c>
      <c r="K3" s="16" t="s">
        <v>51</v>
      </c>
    </row>
    <row r="4" spans="1:11" s="5" customFormat="1" ht="16.5" customHeight="1">
      <c r="A4" s="15"/>
      <c r="B4" s="12"/>
      <c r="C4" s="12"/>
      <c r="D4" s="14"/>
      <c r="E4" s="16" t="s">
        <v>52</v>
      </c>
      <c r="F4" s="17">
        <v>577</v>
      </c>
      <c r="G4" s="17">
        <v>566</v>
      </c>
      <c r="H4" s="17">
        <v>556</v>
      </c>
      <c r="I4" s="17">
        <v>546</v>
      </c>
      <c r="J4" s="17">
        <v>530</v>
      </c>
      <c r="K4" s="17">
        <v>510</v>
      </c>
    </row>
    <row r="5" spans="1:11" s="5" customFormat="1" ht="27.75" customHeight="1">
      <c r="A5" s="15" t="s">
        <v>53</v>
      </c>
      <c r="B5" s="12"/>
      <c r="C5" s="12"/>
      <c r="D5" s="14"/>
      <c r="E5" s="17" t="s">
        <v>54</v>
      </c>
      <c r="F5" s="17"/>
      <c r="G5" s="17">
        <v>572</v>
      </c>
      <c r="H5" s="17">
        <v>562</v>
      </c>
      <c r="I5" s="17">
        <v>552</v>
      </c>
      <c r="J5" s="17">
        <v>537</v>
      </c>
      <c r="K5" s="17">
        <v>512</v>
      </c>
    </row>
    <row r="6" spans="1:13" s="5" customFormat="1" ht="32.25" customHeight="1">
      <c r="A6" s="18" t="s">
        <v>55</v>
      </c>
      <c r="B6" s="11" t="s">
        <v>56</v>
      </c>
      <c r="C6" s="11" t="s">
        <v>25</v>
      </c>
      <c r="D6" s="19" t="s">
        <v>23</v>
      </c>
      <c r="E6" s="79" t="s">
        <v>57</v>
      </c>
      <c r="F6" s="79" t="s">
        <v>57</v>
      </c>
      <c r="G6" s="79" t="s">
        <v>58</v>
      </c>
      <c r="H6" s="79" t="s">
        <v>58</v>
      </c>
      <c r="I6" s="79" t="s">
        <v>59</v>
      </c>
      <c r="J6" s="79" t="s">
        <v>59</v>
      </c>
      <c r="K6" s="18" t="s">
        <v>24</v>
      </c>
      <c r="L6" s="19" t="s">
        <v>60</v>
      </c>
      <c r="M6" s="19" t="s">
        <v>118</v>
      </c>
    </row>
    <row r="7" spans="1:13" s="5" customFormat="1" ht="16.5" customHeight="1">
      <c r="A7" s="21" t="s">
        <v>61</v>
      </c>
      <c r="B7" s="22"/>
      <c r="C7" s="22"/>
      <c r="D7" s="23"/>
      <c r="E7" s="24"/>
      <c r="F7" s="24"/>
      <c r="G7" s="25"/>
      <c r="H7" s="25"/>
      <c r="I7" s="25"/>
      <c r="J7" s="25"/>
      <c r="K7" s="25"/>
      <c r="L7" s="25"/>
      <c r="M7" s="25"/>
    </row>
    <row r="8" spans="1:13" s="5" customFormat="1" ht="21.75" customHeight="1">
      <c r="A8" s="47">
        <v>1</v>
      </c>
      <c r="B8" s="6" t="s">
        <v>123</v>
      </c>
      <c r="C8" s="6" t="s">
        <v>82</v>
      </c>
      <c r="D8" s="28">
        <v>1975</v>
      </c>
      <c r="E8" s="28">
        <v>94</v>
      </c>
      <c r="F8" s="28">
        <v>98</v>
      </c>
      <c r="G8" s="28">
        <v>96</v>
      </c>
      <c r="H8" s="28">
        <v>97</v>
      </c>
      <c r="I8" s="28">
        <v>94</v>
      </c>
      <c r="J8" s="28">
        <v>93</v>
      </c>
      <c r="K8" s="29">
        <f>SUM(E8:J8)</f>
        <v>572</v>
      </c>
      <c r="L8" s="29" t="s">
        <v>47</v>
      </c>
      <c r="M8" s="29">
        <v>11</v>
      </c>
    </row>
    <row r="9" spans="1:13" s="5" customFormat="1" ht="21.75" customHeight="1">
      <c r="A9" s="47">
        <v>2</v>
      </c>
      <c r="B9" s="80" t="s">
        <v>14</v>
      </c>
      <c r="C9" s="80" t="s">
        <v>32</v>
      </c>
      <c r="D9" s="58">
        <v>1976</v>
      </c>
      <c r="E9" s="28">
        <v>95</v>
      </c>
      <c r="F9" s="28">
        <v>97</v>
      </c>
      <c r="G9" s="28">
        <v>93</v>
      </c>
      <c r="H9" s="28">
        <v>97</v>
      </c>
      <c r="I9" s="28">
        <v>95</v>
      </c>
      <c r="J9" s="28">
        <v>91</v>
      </c>
      <c r="K9" s="29">
        <f>SUM(E9:J9)</f>
        <v>568</v>
      </c>
      <c r="L9" s="29" t="s">
        <v>47</v>
      </c>
      <c r="M9" s="29">
        <v>14</v>
      </c>
    </row>
    <row r="10" spans="1:13" s="5" customFormat="1" ht="21.75" customHeight="1">
      <c r="A10" s="47">
        <v>3</v>
      </c>
      <c r="B10" s="80" t="s">
        <v>124</v>
      </c>
      <c r="C10" s="80" t="s">
        <v>82</v>
      </c>
      <c r="D10" s="58">
        <v>1972</v>
      </c>
      <c r="E10" s="28">
        <v>93</v>
      </c>
      <c r="F10" s="28">
        <v>87</v>
      </c>
      <c r="G10" s="28">
        <v>90</v>
      </c>
      <c r="H10" s="28">
        <v>92</v>
      </c>
      <c r="I10" s="28">
        <v>89</v>
      </c>
      <c r="J10" s="28">
        <v>94</v>
      </c>
      <c r="K10" s="29">
        <f>SUM(E10:J10)</f>
        <v>545</v>
      </c>
      <c r="L10" s="29" t="s">
        <v>50</v>
      </c>
      <c r="M10" s="29">
        <v>9</v>
      </c>
    </row>
    <row r="11" spans="1:13" s="5" customFormat="1" ht="21.75" customHeight="1">
      <c r="A11" s="47">
        <v>4</v>
      </c>
      <c r="B11" s="80" t="s">
        <v>108</v>
      </c>
      <c r="C11" s="80" t="s">
        <v>26</v>
      </c>
      <c r="D11" s="58">
        <v>1977</v>
      </c>
      <c r="E11" s="28">
        <v>88</v>
      </c>
      <c r="F11" s="28">
        <v>92</v>
      </c>
      <c r="G11" s="28">
        <v>93</v>
      </c>
      <c r="H11" s="28">
        <v>89</v>
      </c>
      <c r="I11" s="28">
        <v>91</v>
      </c>
      <c r="J11" s="28">
        <v>90</v>
      </c>
      <c r="K11" s="29">
        <f>SUM(E11:J11)</f>
        <v>543</v>
      </c>
      <c r="L11" s="29" t="s">
        <v>50</v>
      </c>
      <c r="M11" s="29">
        <v>6</v>
      </c>
    </row>
    <row r="12" spans="1:13" s="5" customFormat="1" ht="21.75" customHeight="1">
      <c r="A12" s="47">
        <v>5</v>
      </c>
      <c r="B12" s="80" t="s">
        <v>39</v>
      </c>
      <c r="C12" s="80" t="s">
        <v>82</v>
      </c>
      <c r="D12" s="58">
        <v>1959</v>
      </c>
      <c r="E12" s="28">
        <v>94</v>
      </c>
      <c r="F12" s="28">
        <v>84</v>
      </c>
      <c r="G12" s="28">
        <v>88</v>
      </c>
      <c r="H12" s="28">
        <v>92</v>
      </c>
      <c r="I12" s="28">
        <v>85</v>
      </c>
      <c r="J12" s="28">
        <v>81</v>
      </c>
      <c r="K12" s="29">
        <f>SUM(E12:J12)</f>
        <v>524</v>
      </c>
      <c r="L12" s="29" t="s">
        <v>51</v>
      </c>
      <c r="M12" s="29">
        <v>7</v>
      </c>
    </row>
    <row r="13" spans="1:13" s="5" customFormat="1" ht="21.75" customHeight="1">
      <c r="A13" s="81" t="s">
        <v>158</v>
      </c>
      <c r="B13" s="80" t="s">
        <v>20</v>
      </c>
      <c r="C13" s="80" t="s">
        <v>26</v>
      </c>
      <c r="D13" s="58">
        <v>1972</v>
      </c>
      <c r="E13" s="28"/>
      <c r="F13" s="28"/>
      <c r="G13" s="28"/>
      <c r="H13" s="28"/>
      <c r="I13" s="28"/>
      <c r="J13" s="28"/>
      <c r="K13" s="29"/>
      <c r="L13" s="29"/>
      <c r="M13" s="29"/>
    </row>
    <row r="14" spans="1:13" s="5" customFormat="1" ht="33.75" customHeight="1">
      <c r="A14" s="30" t="s">
        <v>62</v>
      </c>
      <c r="B14" s="7"/>
      <c r="C14" s="7"/>
      <c r="D14" s="20"/>
      <c r="E14" s="28"/>
      <c r="F14" s="28"/>
      <c r="G14" s="28"/>
      <c r="H14" s="28"/>
      <c r="I14" s="28"/>
      <c r="J14" s="28"/>
      <c r="K14" s="29"/>
      <c r="L14" s="29"/>
      <c r="M14" s="29"/>
    </row>
    <row r="15" spans="1:13" s="5" customFormat="1" ht="21" customHeight="1">
      <c r="A15" s="26">
        <v>1</v>
      </c>
      <c r="B15" s="6" t="s">
        <v>16</v>
      </c>
      <c r="C15" s="6" t="s">
        <v>33</v>
      </c>
      <c r="D15" s="28">
        <v>1966</v>
      </c>
      <c r="E15" s="28">
        <v>99</v>
      </c>
      <c r="F15" s="28">
        <v>96</v>
      </c>
      <c r="G15" s="28">
        <v>91</v>
      </c>
      <c r="H15" s="28">
        <v>94</v>
      </c>
      <c r="I15" s="28">
        <v>98</v>
      </c>
      <c r="J15" s="28">
        <v>84</v>
      </c>
      <c r="K15" s="29">
        <f aca="true" t="shared" si="0" ref="K15:K20">SUM(E15:J15)</f>
        <v>562</v>
      </c>
      <c r="L15" s="29" t="s">
        <v>48</v>
      </c>
      <c r="M15" s="29">
        <v>14</v>
      </c>
    </row>
    <row r="16" spans="1:13" s="5" customFormat="1" ht="21" customHeight="1">
      <c r="A16" s="26">
        <v>2</v>
      </c>
      <c r="B16" s="69" t="s">
        <v>11</v>
      </c>
      <c r="C16" s="69" t="s">
        <v>26</v>
      </c>
      <c r="D16" s="70">
        <v>1996</v>
      </c>
      <c r="E16" s="28">
        <v>93</v>
      </c>
      <c r="F16" s="28">
        <v>96</v>
      </c>
      <c r="G16" s="28">
        <v>94</v>
      </c>
      <c r="H16" s="28">
        <v>91</v>
      </c>
      <c r="I16" s="28">
        <v>89</v>
      </c>
      <c r="J16" s="28">
        <v>91</v>
      </c>
      <c r="K16" s="29">
        <f t="shared" si="0"/>
        <v>554</v>
      </c>
      <c r="L16" s="29" t="s">
        <v>49</v>
      </c>
      <c r="M16" s="29">
        <v>6</v>
      </c>
    </row>
    <row r="17" spans="1:13" s="5" customFormat="1" ht="21" customHeight="1">
      <c r="A17" s="26">
        <v>3</v>
      </c>
      <c r="B17" s="6" t="s">
        <v>125</v>
      </c>
      <c r="C17" s="6" t="s">
        <v>15</v>
      </c>
      <c r="D17" s="28">
        <v>1969</v>
      </c>
      <c r="E17" s="28">
        <v>90</v>
      </c>
      <c r="F17" s="28">
        <v>98</v>
      </c>
      <c r="G17" s="28">
        <v>79</v>
      </c>
      <c r="H17" s="28">
        <v>94</v>
      </c>
      <c r="I17" s="28">
        <v>91</v>
      </c>
      <c r="J17" s="28">
        <v>90</v>
      </c>
      <c r="K17" s="29">
        <f t="shared" si="0"/>
        <v>542</v>
      </c>
      <c r="L17" s="29" t="s">
        <v>50</v>
      </c>
      <c r="M17" s="29">
        <v>8</v>
      </c>
    </row>
    <row r="18" spans="1:13" s="5" customFormat="1" ht="21" customHeight="1">
      <c r="A18" s="26">
        <v>4</v>
      </c>
      <c r="B18" s="6" t="s">
        <v>151</v>
      </c>
      <c r="C18" s="6" t="s">
        <v>15</v>
      </c>
      <c r="D18" s="28">
        <v>1959</v>
      </c>
      <c r="E18" s="28">
        <v>93</v>
      </c>
      <c r="F18" s="28">
        <v>91</v>
      </c>
      <c r="G18" s="28">
        <v>94</v>
      </c>
      <c r="H18" s="28">
        <v>92</v>
      </c>
      <c r="I18" s="28">
        <v>79</v>
      </c>
      <c r="J18" s="28">
        <v>90</v>
      </c>
      <c r="K18" s="29">
        <f t="shared" si="0"/>
        <v>539</v>
      </c>
      <c r="L18" s="29" t="s">
        <v>50</v>
      </c>
      <c r="M18" s="29">
        <v>4</v>
      </c>
    </row>
    <row r="19" spans="1:13" s="5" customFormat="1" ht="21" customHeight="1">
      <c r="A19" s="26">
        <v>5</v>
      </c>
      <c r="B19" s="6" t="s">
        <v>97</v>
      </c>
      <c r="C19" s="6" t="s">
        <v>36</v>
      </c>
      <c r="D19" s="28">
        <v>1973</v>
      </c>
      <c r="E19" s="28">
        <v>82</v>
      </c>
      <c r="F19" s="28">
        <v>88</v>
      </c>
      <c r="G19" s="28">
        <v>83</v>
      </c>
      <c r="H19" s="28">
        <v>81</v>
      </c>
      <c r="I19" s="28">
        <v>73</v>
      </c>
      <c r="J19" s="28">
        <v>82</v>
      </c>
      <c r="K19" s="29">
        <f t="shared" si="0"/>
        <v>489</v>
      </c>
      <c r="L19" s="29"/>
      <c r="M19" s="29">
        <v>2</v>
      </c>
    </row>
    <row r="20" spans="1:13" s="5" customFormat="1" ht="21" customHeight="1">
      <c r="A20" s="26">
        <v>6</v>
      </c>
      <c r="B20" s="63" t="s">
        <v>91</v>
      </c>
      <c r="C20" s="63" t="s">
        <v>15</v>
      </c>
      <c r="D20" s="64">
        <v>1954</v>
      </c>
      <c r="E20" s="28">
        <v>88</v>
      </c>
      <c r="F20" s="28">
        <v>86</v>
      </c>
      <c r="G20" s="28">
        <v>81</v>
      </c>
      <c r="H20" s="28">
        <v>87</v>
      </c>
      <c r="I20" s="28">
        <v>50</v>
      </c>
      <c r="J20" s="28">
        <v>74</v>
      </c>
      <c r="K20" s="29">
        <f t="shared" si="0"/>
        <v>466</v>
      </c>
      <c r="L20" s="29"/>
      <c r="M20" s="29">
        <v>5</v>
      </c>
    </row>
    <row r="21" spans="1:13" s="5" customFormat="1" ht="21" customHeight="1">
      <c r="A21" s="26" t="s">
        <v>158</v>
      </c>
      <c r="B21" s="6" t="s">
        <v>38</v>
      </c>
      <c r="C21" s="6" t="s">
        <v>36</v>
      </c>
      <c r="D21" s="28">
        <v>1991</v>
      </c>
      <c r="E21" s="28"/>
      <c r="F21" s="28"/>
      <c r="G21" s="28"/>
      <c r="H21" s="28"/>
      <c r="I21" s="28"/>
      <c r="J21" s="28"/>
      <c r="K21" s="29"/>
      <c r="L21" s="29"/>
      <c r="M21" s="29"/>
    </row>
    <row r="22" spans="1:13" s="5" customFormat="1" ht="21" customHeight="1">
      <c r="A22" s="26" t="s">
        <v>158</v>
      </c>
      <c r="B22" s="6" t="s">
        <v>37</v>
      </c>
      <c r="C22" s="6" t="s">
        <v>36</v>
      </c>
      <c r="D22" s="28">
        <v>1988</v>
      </c>
      <c r="E22" s="28"/>
      <c r="F22" s="28"/>
      <c r="G22" s="28"/>
      <c r="H22" s="28"/>
      <c r="I22" s="28"/>
      <c r="J22" s="28"/>
      <c r="K22" s="29"/>
      <c r="L22" s="29"/>
      <c r="M22" s="29"/>
    </row>
    <row r="23" spans="1:13" s="5" customFormat="1" ht="21" customHeight="1">
      <c r="A23" s="26" t="s">
        <v>158</v>
      </c>
      <c r="B23" s="6" t="s">
        <v>156</v>
      </c>
      <c r="C23" s="6" t="s">
        <v>36</v>
      </c>
      <c r="D23" s="28">
        <v>1974</v>
      </c>
      <c r="E23" s="28"/>
      <c r="F23" s="28"/>
      <c r="G23" s="28"/>
      <c r="H23" s="28"/>
      <c r="I23" s="28"/>
      <c r="J23" s="28"/>
      <c r="K23" s="29"/>
      <c r="L23" s="29"/>
      <c r="M23" s="29"/>
    </row>
    <row r="24" spans="1:13" s="5" customFormat="1" ht="21" customHeight="1">
      <c r="A24" s="26" t="s">
        <v>158</v>
      </c>
      <c r="B24" s="6" t="s">
        <v>43</v>
      </c>
      <c r="C24" s="6" t="s">
        <v>32</v>
      </c>
      <c r="D24" s="28">
        <v>1972</v>
      </c>
      <c r="E24" s="28"/>
      <c r="F24" s="28"/>
      <c r="G24" s="28"/>
      <c r="H24" s="28"/>
      <c r="I24" s="28"/>
      <c r="J24" s="28"/>
      <c r="K24" s="29"/>
      <c r="L24" s="29"/>
      <c r="M24" s="29"/>
    </row>
    <row r="25" spans="1:13" s="5" customFormat="1" ht="21" customHeight="1">
      <c r="A25" s="26" t="s">
        <v>158</v>
      </c>
      <c r="B25" s="6" t="s">
        <v>44</v>
      </c>
      <c r="C25" s="6" t="s">
        <v>36</v>
      </c>
      <c r="D25" s="28">
        <v>1967</v>
      </c>
      <c r="E25" s="28"/>
      <c r="F25" s="28"/>
      <c r="G25" s="28"/>
      <c r="H25" s="28"/>
      <c r="I25" s="28"/>
      <c r="J25" s="28"/>
      <c r="K25" s="29"/>
      <c r="L25" s="29"/>
      <c r="M25" s="29"/>
    </row>
    <row r="26" spans="1:13" s="5" customFormat="1" ht="21" customHeight="1">
      <c r="A26" s="26" t="s">
        <v>158</v>
      </c>
      <c r="B26" s="7" t="s">
        <v>19</v>
      </c>
      <c r="C26" s="7" t="s">
        <v>26</v>
      </c>
      <c r="D26" s="20">
        <v>1973</v>
      </c>
      <c r="E26" s="28"/>
      <c r="F26" s="28"/>
      <c r="G26" s="28"/>
      <c r="H26" s="28"/>
      <c r="I26" s="28"/>
      <c r="J26" s="28"/>
      <c r="K26" s="29"/>
      <c r="L26" s="29"/>
      <c r="M26" s="29"/>
    </row>
    <row r="28" spans="1:8" ht="18.75">
      <c r="A28" s="33" t="s">
        <v>63</v>
      </c>
      <c r="B28" s="33"/>
      <c r="C28" s="33"/>
      <c r="D28" s="34"/>
      <c r="E28" s="34"/>
      <c r="F28" s="35"/>
      <c r="G28" s="34"/>
      <c r="H28" s="34" t="s">
        <v>64</v>
      </c>
    </row>
    <row r="29" spans="1:8" ht="18.75">
      <c r="A29" s="35"/>
      <c r="B29" s="33"/>
      <c r="C29" s="33"/>
      <c r="D29" s="34"/>
      <c r="E29" s="34"/>
      <c r="F29" s="35"/>
      <c r="G29" s="34"/>
      <c r="H29" s="34"/>
    </row>
    <row r="30" spans="1:8" ht="18.75">
      <c r="A30" s="33" t="s">
        <v>65</v>
      </c>
      <c r="B30" s="33"/>
      <c r="C30" s="33"/>
      <c r="D30" s="34"/>
      <c r="E30" s="34"/>
      <c r="F30" s="35"/>
      <c r="G30" s="34"/>
      <c r="H30" s="34" t="s">
        <v>66</v>
      </c>
    </row>
  </sheetData>
  <sheetProtection/>
  <printOptions horizontalCentered="1"/>
  <pageMargins left="0.36" right="0.27" top="0.4" bottom="0" header="0.23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2015-02-08T16:07:40Z</cp:lastPrinted>
  <dcterms:created xsi:type="dcterms:W3CDTF">2006-11-28T10:19:26Z</dcterms:created>
  <dcterms:modified xsi:type="dcterms:W3CDTF">2015-02-10T09:21:41Z</dcterms:modified>
  <cp:category/>
  <cp:version/>
  <cp:contentType/>
  <cp:contentStatus/>
</cp:coreProperties>
</file>