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775" yWindow="65506" windowWidth="9600" windowHeight="9450" activeTab="7"/>
  </bookViews>
  <sheets>
    <sheet name="Kalendārs" sheetId="1" r:id="rId1"/>
    <sheet name="Kopvērtējums" sheetId="2" r:id="rId2"/>
    <sheet name="MŠ-30" sheetId="3" r:id="rId3"/>
    <sheet name="PŠ-40" sheetId="4" r:id="rId4"/>
    <sheet name="PP-40" sheetId="5" r:id="rId5"/>
    <sheet name="MP-40" sheetId="6" r:id="rId6"/>
    <sheet name="MŠ-3x20" sheetId="7" r:id="rId7"/>
    <sheet name="MP-30+30" sheetId="8" r:id="rId8"/>
  </sheets>
  <definedNames/>
  <calcPr fullCalcOnLoad="1"/>
</workbook>
</file>

<file path=xl/sharedStrings.xml><?xml version="1.0" encoding="utf-8"?>
<sst xmlns="http://schemas.openxmlformats.org/spreadsheetml/2006/main" count="812" uniqueCount="228">
  <si>
    <t>Org</t>
  </si>
  <si>
    <t>Krāslavas Sporta skola</t>
  </si>
  <si>
    <t>Summa</t>
  </si>
  <si>
    <t>Uzvārds,  vārds</t>
  </si>
  <si>
    <t>Dz.g.</t>
  </si>
  <si>
    <t>Vieta</t>
  </si>
  <si>
    <r>
      <t xml:space="preserve">Vingr. </t>
    </r>
    <r>
      <rPr>
        <b/>
        <sz val="16"/>
        <rFont val="Arial"/>
        <family val="2"/>
      </rPr>
      <t>MŠ-3x20</t>
    </r>
  </si>
  <si>
    <r>
      <t xml:space="preserve">Vingr. </t>
    </r>
    <r>
      <rPr>
        <b/>
        <sz val="16"/>
        <rFont val="Arial"/>
        <family val="2"/>
      </rPr>
      <t>PP-40</t>
    </r>
  </si>
  <si>
    <r>
      <t xml:space="preserve">Vingr. </t>
    </r>
    <r>
      <rPr>
        <b/>
        <sz val="16"/>
        <rFont val="Arial"/>
        <family val="2"/>
      </rPr>
      <t>MP-30+30</t>
    </r>
  </si>
  <si>
    <r>
      <t xml:space="preserve">Vingr. </t>
    </r>
    <r>
      <rPr>
        <b/>
        <sz val="16"/>
        <rFont val="Arial"/>
        <family val="2"/>
      </rPr>
      <t>MŠ-30 (individuāli)</t>
    </r>
  </si>
  <si>
    <t>Sp.kl.</t>
  </si>
  <si>
    <t>Punkti</t>
  </si>
  <si>
    <t>Par sp.kl.</t>
  </si>
  <si>
    <t>Jaunietes</t>
  </si>
  <si>
    <t>Jaunieši</t>
  </si>
  <si>
    <t>g1</t>
  </si>
  <si>
    <t>g2</t>
  </si>
  <si>
    <t>guļus</t>
  </si>
  <si>
    <t>s1</t>
  </si>
  <si>
    <t>s2</t>
  </si>
  <si>
    <t>stāvus</t>
  </si>
  <si>
    <t>c1</t>
  </si>
  <si>
    <t>c2</t>
  </si>
  <si>
    <t>no ceļa</t>
  </si>
  <si>
    <t>Kopā</t>
  </si>
  <si>
    <t>sksm</t>
  </si>
  <si>
    <t>sm</t>
  </si>
  <si>
    <t>smk</t>
  </si>
  <si>
    <t>1.</t>
  </si>
  <si>
    <t>2.</t>
  </si>
  <si>
    <t>3.</t>
  </si>
  <si>
    <t>Siev.</t>
  </si>
  <si>
    <t>Vīr.</t>
  </si>
  <si>
    <r>
      <t xml:space="preserve">Vingr. </t>
    </r>
    <r>
      <rPr>
        <b/>
        <sz val="16"/>
        <rFont val="Arial"/>
        <family val="2"/>
      </rPr>
      <t>PŠ-40</t>
    </r>
  </si>
  <si>
    <t>summa</t>
  </si>
  <si>
    <t>Solis</t>
  </si>
  <si>
    <t>KOPVĒRTĒJUMS</t>
  </si>
  <si>
    <t>ORGANIZĀCIJA</t>
  </si>
  <si>
    <t>PŠ-40 meitenēm</t>
  </si>
  <si>
    <t>PŠ-40 zēniem</t>
  </si>
  <si>
    <t xml:space="preserve">PP-40 meitenēm </t>
  </si>
  <si>
    <t>PP-40 zēniem</t>
  </si>
  <si>
    <t>MP 30+30 meitenēm</t>
  </si>
  <si>
    <t>MP 30+30 zēniem</t>
  </si>
  <si>
    <t>MŠ-3X20 meitenēm</t>
  </si>
  <si>
    <t xml:space="preserve">MŠ-3X20 zēniem </t>
  </si>
  <si>
    <t>SUMMA</t>
  </si>
  <si>
    <t>VIETA</t>
  </si>
  <si>
    <t>B.Zavadskis</t>
  </si>
  <si>
    <t>Komandu punkti:</t>
  </si>
  <si>
    <r>
      <t xml:space="preserve">Vingr. </t>
    </r>
    <r>
      <rPr>
        <b/>
        <sz val="16"/>
        <rFont val="Arial"/>
        <family val="2"/>
      </rPr>
      <t>MP-40 (individuāli)</t>
    </r>
  </si>
  <si>
    <t>Rīgas skolēnu pils</t>
  </si>
  <si>
    <t>25 m</t>
  </si>
  <si>
    <t>50 m</t>
  </si>
  <si>
    <t>MP-40</t>
  </si>
  <si>
    <t>Sacensību galvenais tiesnesis, Starptautiskās kategorijas tiesnesis</t>
  </si>
  <si>
    <t>G.Ignāts</t>
  </si>
  <si>
    <t>25 m  (10 m)</t>
  </si>
  <si>
    <t>1.maiņa</t>
  </si>
  <si>
    <t>2.maiņa</t>
  </si>
  <si>
    <t>3.maiņa</t>
  </si>
  <si>
    <t>4.maiņa</t>
  </si>
  <si>
    <t>MP-30+30</t>
  </si>
  <si>
    <t>1.puse</t>
  </si>
  <si>
    <t>2.puse</t>
  </si>
  <si>
    <t>Sacensību galvenā tiesnešu kolēģija</t>
  </si>
  <si>
    <t>Sacensību kalendārs (plānotais laiks - komandai "Starts!")</t>
  </si>
  <si>
    <t>Annija Nadīna Širvanova</t>
  </si>
  <si>
    <t>Amanda Peipa</t>
  </si>
  <si>
    <t xml:space="preserve"> komandai "Starts!" ieskaites šāvieniem)</t>
  </si>
  <si>
    <t>MŠ-30</t>
  </si>
  <si>
    <t>MŠ-3x20</t>
  </si>
  <si>
    <t>Viļakas novada BJSS</t>
  </si>
  <si>
    <t>Aksels Ķirsons</t>
  </si>
  <si>
    <t>Krāslavas sp.sk.</t>
  </si>
  <si>
    <t>Anastasija Čudinova</t>
  </si>
  <si>
    <t>Valts Zaņģis</t>
  </si>
  <si>
    <t>Krišjānis Baraks</t>
  </si>
  <si>
    <t>Rolands Romanovskis</t>
  </si>
  <si>
    <t>Mārcis Gulbis</t>
  </si>
  <si>
    <t>Dobeles sp.sk. 2.kom.</t>
  </si>
  <si>
    <t>Dobeles sp.sk. 1.kom.</t>
  </si>
  <si>
    <t>Tukuma sp.sk. 1.kom.</t>
  </si>
  <si>
    <t>Tukuma sp.sk. 2.kom.</t>
  </si>
  <si>
    <t>"X"</t>
  </si>
  <si>
    <t>Tukumā</t>
  </si>
  <si>
    <t>Dobelē</t>
  </si>
  <si>
    <t>Tukuma sporta skolas šautuvē</t>
  </si>
  <si>
    <t>Dobeles sporta skolas šautuvē</t>
  </si>
  <si>
    <t>Diāna Beikule</t>
  </si>
  <si>
    <t>Dobeles sp.sk.</t>
  </si>
  <si>
    <t>Deivids Romulis</t>
  </si>
  <si>
    <t>Paula Garkāja</t>
  </si>
  <si>
    <t>Daniels Vilciņš</t>
  </si>
  <si>
    <t>Eleonora Gavrilova</t>
  </si>
  <si>
    <t>Dana Soskova</t>
  </si>
  <si>
    <t>Mareks Mjadjuta</t>
  </si>
  <si>
    <t>Niks Gedrims</t>
  </si>
  <si>
    <t>Tukuma sp.sk.</t>
  </si>
  <si>
    <t>Kristers Kolužs</t>
  </si>
  <si>
    <t>Ralfs Tīrums</t>
  </si>
  <si>
    <t>Reinis Štromanis</t>
  </si>
  <si>
    <t>Roberts Suitums</t>
  </si>
  <si>
    <t>Tukuma sp.sk.1.kom.</t>
  </si>
  <si>
    <t>Tukuma sp.sk.2.kom.</t>
  </si>
  <si>
    <t>Tukuma sp.sk.ind.</t>
  </si>
  <si>
    <t>Dobeles sp.sk.1.kom.</t>
  </si>
  <si>
    <t>Dobeles sp.sk.2.kom.</t>
  </si>
  <si>
    <t>Dobeles sp.sk.ind.</t>
  </si>
  <si>
    <t>ā/k</t>
  </si>
  <si>
    <t>Romualds Rēvalds</t>
  </si>
  <si>
    <t>DNS</t>
  </si>
  <si>
    <t>Sacensību noslēgums - ap plkst. 17:00</t>
  </si>
  <si>
    <t>Liepājas raj. sporta skola</t>
  </si>
  <si>
    <t xml:space="preserve">(vingrinājumiem PŠ-40, PP-40, MP-40, MŠ-3x20 - plānotais laiks - </t>
  </si>
  <si>
    <t>Anna Stieģele</t>
  </si>
  <si>
    <t>Sanita Cīrule</t>
  </si>
  <si>
    <t>Aivita Ķipste</t>
  </si>
  <si>
    <t>Jānis Lasmanis</t>
  </si>
  <si>
    <t>Roberts Bērziņš</t>
  </si>
  <si>
    <t>Deniss Kudrešovs</t>
  </si>
  <si>
    <t>Daniels Titkovs</t>
  </si>
  <si>
    <t>Viktorija Makoviča</t>
  </si>
  <si>
    <t>Mihails Blaževičs</t>
  </si>
  <si>
    <t>Mihails Ivanovs</t>
  </si>
  <si>
    <t>Deniss Vingris</t>
  </si>
  <si>
    <t>Ingrīda Mendriķe</t>
  </si>
  <si>
    <t>Agris Gulbis</t>
  </si>
  <si>
    <t>Anete Jēkabsone</t>
  </si>
  <si>
    <t>Artis Beisjuks</t>
  </si>
  <si>
    <t>Māra Ģirne</t>
  </si>
  <si>
    <t>Niks Endziņš</t>
  </si>
  <si>
    <t>Ralfs Sola</t>
  </si>
  <si>
    <t>Kristers Ozoliņš</t>
  </si>
  <si>
    <t>Toms Pigits</t>
  </si>
  <si>
    <t>Artjoms Soboļevs</t>
  </si>
  <si>
    <t>IK "Auseklis"</t>
  </si>
  <si>
    <t>Danila Jesarevs</t>
  </si>
  <si>
    <t>Natalija Poltoraka</t>
  </si>
  <si>
    <t>Aivis Plociņš</t>
  </si>
  <si>
    <t>Ēriks Lukaševičs</t>
  </si>
  <si>
    <t>Amanda Hofmane</t>
  </si>
  <si>
    <t>Oleksandra Liashevska</t>
  </si>
  <si>
    <t>Rūta Deksne</t>
  </si>
  <si>
    <t>Annija Rupeika</t>
  </si>
  <si>
    <t>Ketija Zaņģe</t>
  </si>
  <si>
    <t>Rūdolfs Pauls Beiers</t>
  </si>
  <si>
    <t>Didzis Aleksāns</t>
  </si>
  <si>
    <t>Liepājas rajona sp.sk.</t>
  </si>
  <si>
    <t>PP-40, PŠ-40</t>
  </si>
  <si>
    <t>5.maiņa</t>
  </si>
  <si>
    <t>Uzvarētāju apbalvošana - ap plkst.17:00</t>
  </si>
  <si>
    <t>,</t>
  </si>
  <si>
    <t>LR 2017.gada jaunatnes čempionāts vidējā grupā ložu šaušanā</t>
  </si>
  <si>
    <t>Tukumā 2017.g.21.aprīlī, Dobelē 2017.gada 22.aprīlī</t>
  </si>
  <si>
    <t>21.aprīlī</t>
  </si>
  <si>
    <t>22.aprīlī</t>
  </si>
  <si>
    <t>LR 2017.gada jaunatnes čempionāts vidējā vecuma grupā ložu šaušanā</t>
  </si>
  <si>
    <t>2017.gada 21.aprīlī</t>
  </si>
  <si>
    <t>2017.gada 22.aprīlī</t>
  </si>
  <si>
    <t xml:space="preserve">           2017.g. LATVIJAS JAUNATNES  ČEMPIONĀTS. Vidējā vecuma grupa</t>
  </si>
  <si>
    <t xml:space="preserve"> </t>
  </si>
  <si>
    <t>Sacensību galvenais sekretārs, Starptautiskās kategorijas tiesnesis</t>
  </si>
  <si>
    <t>Arnita Bernāte</t>
  </si>
  <si>
    <t>Katarina Medvedeva</t>
  </si>
  <si>
    <t>Maksims Dikušins</t>
  </si>
  <si>
    <t>Ņikita Nikiforovs</t>
  </si>
  <si>
    <t>Pjotrs Čornijs</t>
  </si>
  <si>
    <t>Anastasija Goršalatova</t>
  </si>
  <si>
    <t>Raimonds Lozda</t>
  </si>
  <si>
    <t>Alekss Griņko</t>
  </si>
  <si>
    <t>Elīza Rasiņa</t>
  </si>
  <si>
    <t>Kristiāna Valetere</t>
  </si>
  <si>
    <t>Agate Rašmane</t>
  </si>
  <si>
    <t>Dobeles sp.sk. ā.k.</t>
  </si>
  <si>
    <t>Grigorijs Pridača</t>
  </si>
  <si>
    <t>Maris Gailišs</t>
  </si>
  <si>
    <t>Rihards Misjuns</t>
  </si>
  <si>
    <t>Krāslavas sp.sk. ā.k</t>
  </si>
  <si>
    <t>Sabīne Ķeķe</t>
  </si>
  <si>
    <t>Lenija Feldmane</t>
  </si>
  <si>
    <t>Kate Lietavniece</t>
  </si>
  <si>
    <t>Igo Zušs</t>
  </si>
  <si>
    <t>Krista Sabīne Aleksandrova</t>
  </si>
  <si>
    <t>Nikola Cinovska</t>
  </si>
  <si>
    <t>Anna Katrīna Adricka</t>
  </si>
  <si>
    <t>Kintija Trimalniece</t>
  </si>
  <si>
    <t>Veronika Usova</t>
  </si>
  <si>
    <t>Emīlija Korago</t>
  </si>
  <si>
    <t>Rasa Katrīna Karnīte</t>
  </si>
  <si>
    <t>Daniels Kļevcovs</t>
  </si>
  <si>
    <t>Endijs Anšics</t>
  </si>
  <si>
    <t>Jaroslavs Simutins</t>
  </si>
  <si>
    <t>Krists Neimanis</t>
  </si>
  <si>
    <t>Markuss Beķeris</t>
  </si>
  <si>
    <t>Ralfs Zeidenbergs</t>
  </si>
  <si>
    <t>Renāts Babajevs</t>
  </si>
  <si>
    <t>Rinalds Dobelis</t>
  </si>
  <si>
    <t>Rūta Leila Spriņģe</t>
  </si>
  <si>
    <t>Una Birkmane</t>
  </si>
  <si>
    <t>Tukuma sp.sk. ā.k.</t>
  </si>
  <si>
    <t>Everts Ercmanis</t>
  </si>
  <si>
    <t>Samanta Jugane</t>
  </si>
  <si>
    <t>Diana Dupuže</t>
  </si>
  <si>
    <t>Arvis Bičkovskis</t>
  </si>
  <si>
    <t>Arvis Pužulis</t>
  </si>
  <si>
    <t>Daugavpils BJSS ā/k</t>
  </si>
  <si>
    <t>Liepājas rajona sp.sk.ind.</t>
  </si>
  <si>
    <t>Daugavpils BJSS 1.kom.</t>
  </si>
  <si>
    <t>Daugavpils BJSS 2.kom.</t>
  </si>
  <si>
    <t xml:space="preserve">Daugavpils BJSS </t>
  </si>
  <si>
    <t>Liepājas raj. sp.sk.ind.</t>
  </si>
  <si>
    <t xml:space="preserve">Viļakas novada BJSS </t>
  </si>
  <si>
    <t>Daugavpils BJSS 1.komanda</t>
  </si>
  <si>
    <t>Daugavpils BJSS 2.komanda</t>
  </si>
  <si>
    <t xml:space="preserve">                      Tukumā 2017.gada 21.aprīlī, Dobelē  2016.gada 22.aprīlī</t>
  </si>
  <si>
    <t>Roberts Lignickis</t>
  </si>
  <si>
    <t>Kristiāna Valtere</t>
  </si>
  <si>
    <t>Dobeles sp.sk.DNS</t>
  </si>
  <si>
    <t>Selīna Kovaļevska</t>
  </si>
  <si>
    <t>Leo Ķīberis</t>
  </si>
  <si>
    <t>Uģis Spriņģis</t>
  </si>
  <si>
    <t>ind.</t>
  </si>
  <si>
    <t>Dženeta Evardsone</t>
  </si>
  <si>
    <t>Dobeles sp.sk.ā.k.</t>
  </si>
  <si>
    <t>Mareks Langenfelds</t>
  </si>
  <si>
    <t>DNF</t>
  </si>
  <si>
    <t>MŠ-60</t>
  </si>
</sst>
</file>

<file path=xl/styles.xml><?xml version="1.0" encoding="utf-8"?>
<styleSheet xmlns="http://schemas.openxmlformats.org/spreadsheetml/2006/main">
  <numFmts count="3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6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u val="single"/>
      <sz val="12"/>
      <name val="Arial"/>
      <family val="2"/>
    </font>
    <font>
      <b/>
      <sz val="2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8"/>
      <name val="Arial"/>
      <family val="2"/>
    </font>
    <font>
      <b/>
      <sz val="11"/>
      <color indexed="17"/>
      <name val="Arial"/>
      <family val="2"/>
    </font>
    <font>
      <b/>
      <sz val="12"/>
      <color indexed="10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"/>
      <family val="0"/>
    </font>
    <font>
      <sz val="12"/>
      <color indexed="8"/>
      <name val="Times New Roman"/>
      <family val="1"/>
    </font>
    <font>
      <b/>
      <i/>
      <sz val="13"/>
      <name val="Arial"/>
      <family val="2"/>
    </font>
    <font>
      <b/>
      <sz val="14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ill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17" fillId="0" borderId="0" xfId="0" applyFont="1" applyBorder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2" fillId="0" borderId="15" xfId="0" applyFont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 wrapText="1"/>
    </xf>
    <xf numFmtId="0" fontId="14" fillId="33" borderId="16" xfId="0" applyFont="1" applyFill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24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left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5" fillId="0" borderId="0" xfId="0" applyFont="1" applyAlignment="1">
      <alignment/>
    </xf>
    <xf numFmtId="0" fontId="9" fillId="0" borderId="0" xfId="0" applyFont="1" applyAlignment="1">
      <alignment/>
    </xf>
    <xf numFmtId="0" fontId="26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4" fillId="33" borderId="10" xfId="0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57" applyFont="1" applyFill="1" applyBorder="1" applyAlignment="1">
      <alignment horizontal="center" vertical="center"/>
      <protection/>
    </xf>
    <xf numFmtId="20" fontId="5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88" fontId="0" fillId="0" borderId="0" xfId="0" applyNumberFormat="1" applyBorder="1" applyAlignment="1">
      <alignment horizontal="center"/>
    </xf>
    <xf numFmtId="0" fontId="28" fillId="33" borderId="18" xfId="0" applyFont="1" applyFill="1" applyBorder="1" applyAlignment="1">
      <alignment horizontal="left" vertical="center"/>
    </xf>
    <xf numFmtId="0" fontId="28" fillId="33" borderId="19" xfId="0" applyFont="1" applyFill="1" applyBorder="1" applyAlignment="1">
      <alignment horizontal="left" vertical="center"/>
    </xf>
    <xf numFmtId="0" fontId="28" fillId="33" borderId="20" xfId="0" applyFont="1" applyFill="1" applyBorder="1" applyAlignment="1">
      <alignment horizontal="left" vertical="center"/>
    </xf>
    <xf numFmtId="0" fontId="18" fillId="34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34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188" fontId="0" fillId="33" borderId="0" xfId="0" applyNumberFormat="1" applyFill="1" applyBorder="1" applyAlignment="1">
      <alignment horizontal="center"/>
    </xf>
    <xf numFmtId="188" fontId="4" fillId="33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8" fontId="19" fillId="33" borderId="10" xfId="0" applyNumberFormat="1" applyFont="1" applyFill="1" applyBorder="1" applyAlignment="1">
      <alignment horizontal="right" vertical="center"/>
    </xf>
    <xf numFmtId="188" fontId="19" fillId="33" borderId="21" xfId="0" applyNumberFormat="1" applyFont="1" applyFill="1" applyBorder="1" applyAlignment="1">
      <alignment horizontal="right" vertical="center"/>
    </xf>
    <xf numFmtId="188" fontId="4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188" fontId="0" fillId="33" borderId="10" xfId="0" applyNumberFormat="1" applyFill="1" applyBorder="1" applyAlignment="1">
      <alignment horizontal="center" vertical="center"/>
    </xf>
    <xf numFmtId="188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11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om.pn.2005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1</xdr:col>
      <xdr:colOff>695325</xdr:colOff>
      <xdr:row>2</xdr:row>
      <xdr:rowOff>152400</xdr:rowOff>
    </xdr:to>
    <xdr:pic>
      <xdr:nvPicPr>
        <xdr:cNvPr id="1" name="Picture 1" descr="savej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6858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619125</xdr:colOff>
      <xdr:row>3</xdr:row>
      <xdr:rowOff>38100</xdr:rowOff>
    </xdr:from>
    <xdr:to>
      <xdr:col>11</xdr:col>
      <xdr:colOff>647700</xdr:colOff>
      <xdr:row>5</xdr:row>
      <xdr:rowOff>104775</xdr:rowOff>
    </xdr:to>
    <xdr:pic>
      <xdr:nvPicPr>
        <xdr:cNvPr id="2" name="Picture 2" descr="LOK logo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72675" y="7334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1276350</xdr:colOff>
      <xdr:row>1</xdr:row>
      <xdr:rowOff>180975</xdr:rowOff>
    </xdr:from>
    <xdr:to>
      <xdr:col>4</xdr:col>
      <xdr:colOff>190500</xdr:colOff>
      <xdr:row>2</xdr:row>
      <xdr:rowOff>323850</xdr:rowOff>
    </xdr:to>
    <xdr:pic>
      <xdr:nvPicPr>
        <xdr:cNvPr id="1" name="Picture 1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409575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819150</xdr:colOff>
      <xdr:row>2</xdr:row>
      <xdr:rowOff>133350</xdr:rowOff>
    </xdr:from>
    <xdr:to>
      <xdr:col>3</xdr:col>
      <xdr:colOff>190500</xdr:colOff>
      <xdr:row>4</xdr:row>
      <xdr:rowOff>57150</xdr:rowOff>
    </xdr:to>
    <xdr:pic>
      <xdr:nvPicPr>
        <xdr:cNvPr id="1" name="Picture 1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28925" y="5905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2</xdr:row>
      <xdr:rowOff>133350</xdr:rowOff>
    </xdr:from>
    <xdr:to>
      <xdr:col>4</xdr:col>
      <xdr:colOff>257175</xdr:colOff>
      <xdr:row>4</xdr:row>
      <xdr:rowOff>76200</xdr:rowOff>
    </xdr:to>
    <xdr:pic>
      <xdr:nvPicPr>
        <xdr:cNvPr id="1" name="Picture 1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590550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1085850</xdr:colOff>
      <xdr:row>2</xdr:row>
      <xdr:rowOff>219075</xdr:rowOff>
    </xdr:from>
    <xdr:to>
      <xdr:col>3</xdr:col>
      <xdr:colOff>285750</xdr:colOff>
      <xdr:row>4</xdr:row>
      <xdr:rowOff>142875</xdr:rowOff>
    </xdr:to>
    <xdr:pic>
      <xdr:nvPicPr>
        <xdr:cNvPr id="1" name="Picture 1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67627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85725</xdr:colOff>
      <xdr:row>2</xdr:row>
      <xdr:rowOff>28575</xdr:rowOff>
    </xdr:from>
    <xdr:to>
      <xdr:col>9</xdr:col>
      <xdr:colOff>361950</xdr:colOff>
      <xdr:row>3</xdr:row>
      <xdr:rowOff>209550</xdr:rowOff>
    </xdr:to>
    <xdr:pic>
      <xdr:nvPicPr>
        <xdr:cNvPr id="1" name="Picture 1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48577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409575</xdr:colOff>
      <xdr:row>3</xdr:row>
      <xdr:rowOff>47625</xdr:rowOff>
    </xdr:from>
    <xdr:to>
      <xdr:col>16</xdr:col>
      <xdr:colOff>542925</xdr:colOff>
      <xdr:row>4</xdr:row>
      <xdr:rowOff>200025</xdr:rowOff>
    </xdr:to>
    <xdr:pic>
      <xdr:nvPicPr>
        <xdr:cNvPr id="1" name="Picture 1" descr="LOK 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58350" y="733425"/>
          <a:ext cx="742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A21" sqref="A21"/>
    </sheetView>
  </sheetViews>
  <sheetFormatPr defaultColWidth="9.140625" defaultRowHeight="12.75"/>
  <cols>
    <col min="1" max="1" width="20.57421875" style="0" customWidth="1"/>
    <col min="2" max="2" width="11.8515625" style="0" customWidth="1"/>
    <col min="3" max="3" width="10.8515625" style="0" customWidth="1"/>
    <col min="4" max="4" width="12.57421875" style="0" customWidth="1"/>
    <col min="5" max="5" width="20.57421875" style="0" customWidth="1"/>
    <col min="6" max="6" width="12.28125" style="0" customWidth="1"/>
    <col min="7" max="7" width="11.57421875" style="0" customWidth="1"/>
  </cols>
  <sheetData>
    <row r="1" ht="20.25">
      <c r="A1" s="83" t="s">
        <v>153</v>
      </c>
    </row>
    <row r="2" spans="1:2" ht="18">
      <c r="A2" s="66" t="s">
        <v>154</v>
      </c>
      <c r="B2" s="66"/>
    </row>
    <row r="3" spans="1:2" ht="39.75" customHeight="1">
      <c r="A3" s="93" t="s">
        <v>66</v>
      </c>
      <c r="B3" s="83"/>
    </row>
    <row r="4" spans="1:2" ht="20.25" customHeight="1">
      <c r="A4" s="93"/>
      <c r="B4" s="83"/>
    </row>
    <row r="5" ht="16.5">
      <c r="B5" s="92" t="s">
        <v>114</v>
      </c>
    </row>
    <row r="6" ht="16.5">
      <c r="B6" s="92" t="s">
        <v>69</v>
      </c>
    </row>
    <row r="7" spans="1:2" ht="20.25">
      <c r="A7" s="38" t="s">
        <v>85</v>
      </c>
      <c r="B7" s="66"/>
    </row>
    <row r="8" ht="20.25">
      <c r="A8" s="83" t="s">
        <v>155</v>
      </c>
    </row>
    <row r="9" spans="2:6" ht="18">
      <c r="B9" s="67" t="s">
        <v>57</v>
      </c>
      <c r="C9" s="67"/>
      <c r="D9" s="66"/>
      <c r="E9" s="66"/>
      <c r="F9" s="67" t="s">
        <v>53</v>
      </c>
    </row>
    <row r="10" spans="2:6" ht="18">
      <c r="B10" s="67"/>
      <c r="C10" s="67"/>
      <c r="D10" s="66"/>
      <c r="E10" s="66"/>
      <c r="F10" s="67"/>
    </row>
    <row r="11" spans="1:7" ht="27" customHeight="1">
      <c r="A11" s="66" t="s">
        <v>149</v>
      </c>
      <c r="B11" s="82" t="s">
        <v>58</v>
      </c>
      <c r="C11" s="69">
        <v>0.4166666666666667</v>
      </c>
      <c r="E11" s="85" t="s">
        <v>70</v>
      </c>
      <c r="F11" s="82" t="s">
        <v>58</v>
      </c>
      <c r="G11" s="69">
        <v>0.4166666666666667</v>
      </c>
    </row>
    <row r="12" spans="1:7" ht="27" customHeight="1">
      <c r="A12" s="66"/>
      <c r="B12" s="82" t="s">
        <v>59</v>
      </c>
      <c r="C12" s="69">
        <v>0.4791666666666667</v>
      </c>
      <c r="E12" s="85"/>
      <c r="F12" s="82" t="s">
        <v>59</v>
      </c>
      <c r="G12" s="69">
        <v>0.4583333333333333</v>
      </c>
    </row>
    <row r="13" spans="1:7" ht="27" customHeight="1">
      <c r="A13" s="66"/>
      <c r="B13" s="82" t="s">
        <v>60</v>
      </c>
      <c r="C13" s="69">
        <v>0.5416666666666666</v>
      </c>
      <c r="E13" s="85"/>
      <c r="F13" s="82" t="s">
        <v>60</v>
      </c>
      <c r="G13" s="69">
        <v>0.5</v>
      </c>
    </row>
    <row r="14" spans="1:7" ht="27" customHeight="1">
      <c r="A14" s="66"/>
      <c r="B14" s="82" t="s">
        <v>61</v>
      </c>
      <c r="C14" s="69">
        <v>0.6041666666666666</v>
      </c>
      <c r="E14" s="67"/>
      <c r="F14" s="68"/>
      <c r="G14" s="68"/>
    </row>
    <row r="15" spans="1:7" ht="26.25" customHeight="1">
      <c r="A15" s="66"/>
      <c r="B15" s="82" t="s">
        <v>150</v>
      </c>
      <c r="C15" s="69">
        <v>0.6666666666666666</v>
      </c>
      <c r="E15" s="85" t="s">
        <v>54</v>
      </c>
      <c r="F15" s="82" t="s">
        <v>58</v>
      </c>
      <c r="G15" s="69">
        <v>0.5833333333333334</v>
      </c>
    </row>
    <row r="16" spans="1:7" ht="24.75" customHeight="1">
      <c r="A16" s="66"/>
      <c r="B16" s="84"/>
      <c r="C16" s="95"/>
      <c r="F16" s="82" t="s">
        <v>59</v>
      </c>
      <c r="G16" s="69">
        <v>0.6527777777777778</v>
      </c>
    </row>
    <row r="17" spans="1:7" ht="39.75" customHeight="1">
      <c r="A17" s="66"/>
      <c r="B17" s="84"/>
      <c r="C17" s="95"/>
      <c r="E17" s="136"/>
      <c r="F17" s="137"/>
      <c r="G17" s="137"/>
    </row>
    <row r="18" spans="1:7" ht="24.75" customHeight="1">
      <c r="A18" s="66"/>
      <c r="B18" s="84" t="s">
        <v>151</v>
      </c>
      <c r="C18" s="95"/>
      <c r="E18" s="85"/>
      <c r="F18" s="84"/>
      <c r="G18" s="95"/>
    </row>
    <row r="19" spans="1:8" ht="20.25">
      <c r="A19" s="66"/>
      <c r="B19" s="68" t="s">
        <v>152</v>
      </c>
      <c r="C19" s="68"/>
      <c r="E19" s="85"/>
      <c r="F19" s="84"/>
      <c r="G19" s="95"/>
      <c r="H19" s="128"/>
    </row>
    <row r="20" spans="1:7" ht="20.25">
      <c r="A20" s="83" t="s">
        <v>86</v>
      </c>
      <c r="B20" s="68"/>
      <c r="C20" s="68"/>
      <c r="E20" s="67"/>
      <c r="F20" s="1"/>
      <c r="G20" s="68"/>
    </row>
    <row r="21" spans="1:7" ht="20.25">
      <c r="A21" s="83" t="s">
        <v>156</v>
      </c>
      <c r="B21" s="1"/>
      <c r="C21" s="1"/>
      <c r="D21" s="66"/>
      <c r="E21" s="67"/>
      <c r="F21" s="67"/>
      <c r="G21" s="68"/>
    </row>
    <row r="22" spans="1:7" ht="18">
      <c r="A22" s="66"/>
      <c r="B22" s="67" t="s">
        <v>52</v>
      </c>
      <c r="C22" s="67"/>
      <c r="D22" s="65"/>
      <c r="E22" s="67"/>
      <c r="F22" s="67" t="s">
        <v>53</v>
      </c>
      <c r="G22" s="68"/>
    </row>
    <row r="23" spans="1:7" ht="27" customHeight="1">
      <c r="A23" s="66" t="s">
        <v>62</v>
      </c>
      <c r="B23" s="67"/>
      <c r="C23" s="68" t="s">
        <v>63</v>
      </c>
      <c r="D23" s="65" t="s">
        <v>64</v>
      </c>
      <c r="E23" s="67" t="s">
        <v>71</v>
      </c>
      <c r="F23" s="67"/>
      <c r="G23" s="68"/>
    </row>
    <row r="24" spans="1:7" ht="27" customHeight="1">
      <c r="A24" s="66"/>
      <c r="B24" s="82" t="s">
        <v>58</v>
      </c>
      <c r="C24" s="69">
        <v>0.3958333333333333</v>
      </c>
      <c r="D24" s="69">
        <v>0.5416666666666666</v>
      </c>
      <c r="E24" s="67"/>
      <c r="F24" s="82" t="s">
        <v>58</v>
      </c>
      <c r="G24" s="69">
        <v>0.3958333333333333</v>
      </c>
    </row>
    <row r="25" spans="1:7" ht="27" customHeight="1">
      <c r="A25" s="66"/>
      <c r="B25" s="82" t="s">
        <v>59</v>
      </c>
      <c r="C25" s="69">
        <v>0.4375</v>
      </c>
      <c r="D25" s="69">
        <v>0.5729166666666666</v>
      </c>
      <c r="E25" s="67"/>
      <c r="F25" s="82" t="s">
        <v>59</v>
      </c>
      <c r="G25" s="69">
        <v>0.5</v>
      </c>
    </row>
    <row r="26" spans="1:7" ht="27" customHeight="1">
      <c r="A26" s="66"/>
      <c r="B26" s="82" t="s">
        <v>60</v>
      </c>
      <c r="C26" s="69">
        <v>0.4791666666666667</v>
      </c>
      <c r="D26" s="69">
        <v>0.6041666666666666</v>
      </c>
      <c r="E26" s="67"/>
      <c r="F26" s="82" t="s">
        <v>60</v>
      </c>
      <c r="G26" s="69">
        <v>0.6041666666666666</v>
      </c>
    </row>
    <row r="27" spans="1:7" ht="27" customHeight="1">
      <c r="A27" s="66"/>
      <c r="B27" s="84"/>
      <c r="C27" s="95"/>
      <c r="D27" s="95"/>
      <c r="E27" s="67"/>
      <c r="F27" s="82"/>
      <c r="G27" s="69"/>
    </row>
    <row r="28" spans="1:7" ht="18">
      <c r="A28" s="66"/>
      <c r="B28" s="68"/>
      <c r="C28" s="68"/>
      <c r="E28" s="66"/>
      <c r="G28" s="70"/>
    </row>
    <row r="29" spans="1:3" ht="18">
      <c r="A29" s="86" t="s">
        <v>112</v>
      </c>
      <c r="B29" s="68"/>
      <c r="C29" s="68"/>
    </row>
    <row r="30" ht="45" customHeight="1"/>
    <row r="31" ht="26.25">
      <c r="A31" s="87" t="s">
        <v>65</v>
      </c>
    </row>
  </sheetData>
  <sheetProtection/>
  <mergeCells count="1">
    <mergeCell ref="E17:G17"/>
  </mergeCells>
  <printOptions horizontalCentered="1"/>
  <pageMargins left="0.7480314960629921" right="0.75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3"/>
  <sheetViews>
    <sheetView zoomScalePageLayoutView="0" workbookViewId="0" topLeftCell="A5">
      <pane ySplit="3" topLeftCell="A8" activePane="bottomLeft" state="frozen"/>
      <selection pane="topLeft" activeCell="A5" sqref="A5"/>
      <selection pane="bottomLeft" activeCell="N8" sqref="N8"/>
    </sheetView>
  </sheetViews>
  <sheetFormatPr defaultColWidth="9.140625" defaultRowHeight="12.75"/>
  <cols>
    <col min="1" max="1" width="3.28125" style="0" customWidth="1"/>
    <col min="2" max="2" width="45.00390625" style="0" customWidth="1"/>
    <col min="3" max="3" width="11.7109375" style="0" customWidth="1"/>
    <col min="4" max="4" width="11.00390625" style="0" customWidth="1"/>
    <col min="5" max="5" width="12.00390625" style="0" customWidth="1"/>
    <col min="6" max="6" width="11.00390625" style="0" customWidth="1"/>
    <col min="7" max="7" width="12.140625" style="0" customWidth="1"/>
    <col min="8" max="8" width="11.00390625" style="0" customWidth="1"/>
    <col min="9" max="9" width="12.140625" style="0" customWidth="1"/>
    <col min="10" max="10" width="11.00390625" style="0" customWidth="1"/>
    <col min="11" max="11" width="10.7109375" style="0" customWidth="1"/>
    <col min="12" max="12" width="10.00390625" style="0" customWidth="1"/>
  </cols>
  <sheetData>
    <row r="2" spans="2:9" ht="26.25">
      <c r="B2" s="39" t="s">
        <v>160</v>
      </c>
      <c r="E2" s="1"/>
      <c r="F2" s="1"/>
      <c r="G2" s="1"/>
      <c r="H2" s="1"/>
      <c r="I2" s="1"/>
    </row>
    <row r="3" spans="2:9" ht="15.75">
      <c r="B3" s="80" t="s">
        <v>215</v>
      </c>
      <c r="F3" s="1"/>
      <c r="G3" s="1"/>
      <c r="H3" s="1"/>
      <c r="I3" s="1"/>
    </row>
    <row r="4" spans="2:9" ht="4.5" customHeight="1">
      <c r="B4" s="40"/>
      <c r="F4" s="1"/>
      <c r="G4" s="1"/>
      <c r="H4" s="1"/>
      <c r="I4" s="1"/>
    </row>
    <row r="5" ht="20.25">
      <c r="B5" s="41" t="s">
        <v>36</v>
      </c>
    </row>
    <row r="6" spans="2:13" s="5" customFormat="1" ht="9.75" customHeight="1" thickBot="1">
      <c r="B6" s="42"/>
      <c r="M6" s="43"/>
    </row>
    <row r="7" spans="2:12" s="5" customFormat="1" ht="34.5" customHeight="1">
      <c r="B7" s="57" t="s">
        <v>37</v>
      </c>
      <c r="C7" s="58" t="s">
        <v>38</v>
      </c>
      <c r="D7" s="59" t="s">
        <v>39</v>
      </c>
      <c r="E7" s="58" t="s">
        <v>40</v>
      </c>
      <c r="F7" s="59" t="s">
        <v>41</v>
      </c>
      <c r="G7" s="58" t="s">
        <v>42</v>
      </c>
      <c r="H7" s="59" t="s">
        <v>43</v>
      </c>
      <c r="I7" s="58" t="s">
        <v>44</v>
      </c>
      <c r="J7" s="59" t="s">
        <v>45</v>
      </c>
      <c r="K7" s="60" t="s">
        <v>46</v>
      </c>
      <c r="L7" s="61" t="s">
        <v>47</v>
      </c>
    </row>
    <row r="8" spans="2:12" s="44" customFormat="1" ht="37.5" customHeight="1">
      <c r="B8" s="103" t="s">
        <v>113</v>
      </c>
      <c r="C8" s="45">
        <v>100</v>
      </c>
      <c r="D8" s="45">
        <v>54</v>
      </c>
      <c r="E8" s="106"/>
      <c r="F8" s="106"/>
      <c r="G8" s="106"/>
      <c r="H8" s="106"/>
      <c r="I8" s="45">
        <v>75</v>
      </c>
      <c r="J8" s="45">
        <v>41.6</v>
      </c>
      <c r="K8" s="125">
        <f aca="true" t="shared" si="0" ref="K8:K18">SUM(C8:J8)</f>
        <v>270.6</v>
      </c>
      <c r="L8" s="46">
        <v>1</v>
      </c>
    </row>
    <row r="9" spans="2:12" s="44" customFormat="1" ht="37.5" customHeight="1">
      <c r="B9" s="103" t="s">
        <v>81</v>
      </c>
      <c r="C9" s="106"/>
      <c r="D9" s="45">
        <v>30</v>
      </c>
      <c r="E9" s="45">
        <v>57.1</v>
      </c>
      <c r="F9" s="45">
        <v>29.4</v>
      </c>
      <c r="G9" s="45">
        <v>22</v>
      </c>
      <c r="H9" s="45">
        <v>19.6</v>
      </c>
      <c r="I9" s="106"/>
      <c r="J9" s="45">
        <v>16</v>
      </c>
      <c r="K9" s="125">
        <f t="shared" si="0"/>
        <v>174.1</v>
      </c>
      <c r="L9" s="46">
        <v>2</v>
      </c>
    </row>
    <row r="10" spans="2:12" s="44" customFormat="1" ht="37.5" customHeight="1">
      <c r="B10" s="103" t="s">
        <v>213</v>
      </c>
      <c r="C10" s="106"/>
      <c r="D10" s="106"/>
      <c r="E10" s="45">
        <v>40.6</v>
      </c>
      <c r="F10" s="94">
        <v>74</v>
      </c>
      <c r="G10" s="45"/>
      <c r="H10" s="45">
        <v>22</v>
      </c>
      <c r="I10" s="106"/>
      <c r="J10" s="106"/>
      <c r="K10" s="125">
        <f t="shared" si="0"/>
        <v>136.6</v>
      </c>
      <c r="L10" s="46">
        <v>3</v>
      </c>
    </row>
    <row r="11" spans="2:12" s="44" customFormat="1" ht="37.5" customHeight="1">
      <c r="B11" s="103" t="s">
        <v>1</v>
      </c>
      <c r="C11" s="45">
        <v>17</v>
      </c>
      <c r="D11" s="45">
        <v>35</v>
      </c>
      <c r="E11" s="106"/>
      <c r="F11" s="106"/>
      <c r="G11" s="106"/>
      <c r="H11" s="106"/>
      <c r="I11" s="45">
        <v>23</v>
      </c>
      <c r="J11" s="45">
        <v>20.8</v>
      </c>
      <c r="K11" s="125">
        <f t="shared" si="0"/>
        <v>95.8</v>
      </c>
      <c r="L11" s="46">
        <v>4</v>
      </c>
    </row>
    <row r="12" spans="2:12" s="44" customFormat="1" ht="37.5" customHeight="1">
      <c r="B12" s="103" t="s">
        <v>72</v>
      </c>
      <c r="C12" s="45">
        <v>10</v>
      </c>
      <c r="D12" s="45">
        <v>41</v>
      </c>
      <c r="E12" s="45">
        <v>3.3</v>
      </c>
      <c r="F12" s="106"/>
      <c r="G12" s="106"/>
      <c r="H12" s="106"/>
      <c r="I12" s="45"/>
      <c r="J12" s="45">
        <v>35.6</v>
      </c>
      <c r="K12" s="125">
        <f t="shared" si="0"/>
        <v>89.9</v>
      </c>
      <c r="L12" s="46">
        <v>5</v>
      </c>
    </row>
    <row r="13" spans="2:12" s="44" customFormat="1" ht="37.5" customHeight="1">
      <c r="B13" s="103" t="s">
        <v>82</v>
      </c>
      <c r="C13" s="106"/>
      <c r="D13" s="45">
        <v>11</v>
      </c>
      <c r="E13" s="45">
        <v>27.5</v>
      </c>
      <c r="F13" s="45">
        <v>34.4</v>
      </c>
      <c r="G13" s="106"/>
      <c r="H13" s="45"/>
      <c r="I13" s="106"/>
      <c r="J13" s="45"/>
      <c r="K13" s="125">
        <f t="shared" si="0"/>
        <v>72.9</v>
      </c>
      <c r="L13" s="46">
        <v>6</v>
      </c>
    </row>
    <row r="14" spans="2:12" s="44" customFormat="1" ht="37.5" customHeight="1">
      <c r="B14" s="104" t="s">
        <v>51</v>
      </c>
      <c r="C14" s="45">
        <v>11.5</v>
      </c>
      <c r="D14" s="106"/>
      <c r="E14" s="45">
        <v>48.4</v>
      </c>
      <c r="F14" s="106"/>
      <c r="G14" s="106"/>
      <c r="H14" s="106"/>
      <c r="I14" s="106"/>
      <c r="J14" s="106"/>
      <c r="K14" s="125">
        <f t="shared" si="0"/>
        <v>59.9</v>
      </c>
      <c r="L14" s="46">
        <v>7</v>
      </c>
    </row>
    <row r="15" spans="2:12" s="44" customFormat="1" ht="37.5" customHeight="1">
      <c r="B15" s="103" t="s">
        <v>80</v>
      </c>
      <c r="C15" s="45">
        <v>8.5</v>
      </c>
      <c r="D15" s="45">
        <v>29</v>
      </c>
      <c r="E15" s="45">
        <v>18.7</v>
      </c>
      <c r="F15" s="45"/>
      <c r="G15" s="45"/>
      <c r="H15" s="45"/>
      <c r="I15" s="45"/>
      <c r="J15" s="45"/>
      <c r="K15" s="125">
        <f t="shared" si="0"/>
        <v>56.2</v>
      </c>
      <c r="L15" s="46">
        <v>8</v>
      </c>
    </row>
    <row r="16" spans="2:12" s="44" customFormat="1" ht="37.5" customHeight="1">
      <c r="B16" s="103" t="s">
        <v>214</v>
      </c>
      <c r="C16" s="106"/>
      <c r="D16" s="106"/>
      <c r="E16" s="45">
        <v>19.8</v>
      </c>
      <c r="F16" s="94">
        <v>28.8</v>
      </c>
      <c r="G16" s="45"/>
      <c r="H16" s="45"/>
      <c r="I16" s="106"/>
      <c r="J16" s="106"/>
      <c r="K16" s="125">
        <f t="shared" si="0"/>
        <v>48.6</v>
      </c>
      <c r="L16" s="46">
        <v>9</v>
      </c>
    </row>
    <row r="17" spans="2:12" s="44" customFormat="1" ht="37.5" customHeight="1">
      <c r="B17" s="103" t="s">
        <v>136</v>
      </c>
      <c r="C17" s="106"/>
      <c r="D17" s="106"/>
      <c r="E17" s="45">
        <v>6.6</v>
      </c>
      <c r="F17" s="45">
        <v>33.2</v>
      </c>
      <c r="G17" s="106"/>
      <c r="H17" s="106"/>
      <c r="I17" s="106"/>
      <c r="J17" s="106"/>
      <c r="K17" s="125">
        <f t="shared" si="0"/>
        <v>39.800000000000004</v>
      </c>
      <c r="L17" s="46">
        <v>10</v>
      </c>
    </row>
    <row r="18" spans="2:12" s="44" customFormat="1" ht="37.5" customHeight="1" thickBot="1">
      <c r="B18" s="105" t="s">
        <v>83</v>
      </c>
      <c r="C18" s="108"/>
      <c r="D18" s="107"/>
      <c r="E18" s="107">
        <v>9.9</v>
      </c>
      <c r="F18" s="45"/>
      <c r="G18" s="108"/>
      <c r="H18" s="107"/>
      <c r="I18" s="108"/>
      <c r="J18" s="107"/>
      <c r="K18" s="126">
        <f t="shared" si="0"/>
        <v>9.9</v>
      </c>
      <c r="L18" s="46">
        <v>11</v>
      </c>
    </row>
    <row r="19" spans="2:14" ht="23.25">
      <c r="B19" s="47"/>
      <c r="C19" s="102"/>
      <c r="D19" s="102"/>
      <c r="E19" s="102"/>
      <c r="F19" s="102"/>
      <c r="G19" s="102"/>
      <c r="H19" s="102"/>
      <c r="I19" s="102"/>
      <c r="J19" s="102"/>
      <c r="K19" s="5"/>
      <c r="L19" s="5"/>
      <c r="M19" s="5"/>
      <c r="N19" s="5"/>
    </row>
    <row r="20" spans="1:16" ht="15.75">
      <c r="A20" s="48"/>
      <c r="B20" s="73" t="s">
        <v>55</v>
      </c>
      <c r="C20" s="74"/>
      <c r="D20" s="75"/>
      <c r="E20" s="76"/>
      <c r="F20" s="77"/>
      <c r="G20" s="76"/>
      <c r="H20" s="78"/>
      <c r="I20" s="77" t="s">
        <v>48</v>
      </c>
      <c r="J20" s="49"/>
      <c r="L20" s="1"/>
      <c r="M20" s="1"/>
      <c r="N20" s="1"/>
      <c r="P20" s="1"/>
    </row>
    <row r="21" spans="1:9" ht="15.75">
      <c r="A21" s="50"/>
      <c r="B21" s="74"/>
      <c r="C21" s="74"/>
      <c r="D21" s="75"/>
      <c r="E21" s="75"/>
      <c r="F21" s="77"/>
      <c r="G21" s="75"/>
      <c r="H21" s="78"/>
      <c r="I21" s="79"/>
    </row>
    <row r="22" spans="2:9" ht="15.75">
      <c r="B22" s="73" t="s">
        <v>162</v>
      </c>
      <c r="C22" s="74"/>
      <c r="D22" s="72"/>
      <c r="E22" s="75"/>
      <c r="F22" s="75"/>
      <c r="G22" s="74"/>
      <c r="H22" s="78"/>
      <c r="I22" s="77" t="s">
        <v>56</v>
      </c>
    </row>
    <row r="23" ht="12.75">
      <c r="B23" s="48"/>
    </row>
  </sheetData>
  <sheetProtection/>
  <printOptions horizontalCentered="1"/>
  <pageMargins left="0.75" right="0.75" top="0.5905511811023623" bottom="0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K2" sqref="K2"/>
    </sheetView>
  </sheetViews>
  <sheetFormatPr defaultColWidth="9.140625" defaultRowHeight="12.75"/>
  <cols>
    <col min="1" max="1" width="6.421875" style="3" customWidth="1"/>
    <col min="2" max="2" width="24.28125" style="3" customWidth="1"/>
    <col min="3" max="3" width="21.8515625" style="2" customWidth="1"/>
    <col min="4" max="4" width="5.57421875" style="3" bestFit="1" customWidth="1"/>
    <col min="5" max="5" width="5.8515625" style="3" bestFit="1" customWidth="1"/>
    <col min="6" max="6" width="7.8515625" style="3" customWidth="1"/>
    <col min="7" max="8" width="8.140625" style="3" customWidth="1"/>
    <col min="9" max="9" width="7.00390625" style="3" customWidth="1"/>
    <col min="10" max="10" width="7.140625" style="0" customWidth="1"/>
  </cols>
  <sheetData>
    <row r="1" ht="18">
      <c r="A1" s="6" t="s">
        <v>157</v>
      </c>
    </row>
    <row r="2" spans="1:9" ht="18">
      <c r="A2" s="81" t="s">
        <v>158</v>
      </c>
      <c r="B2" s="6"/>
      <c r="C2" s="7"/>
      <c r="D2" s="34"/>
      <c r="E2" s="34"/>
      <c r="F2" s="24"/>
      <c r="G2" s="24" t="s">
        <v>28</v>
      </c>
      <c r="H2" s="24" t="s">
        <v>29</v>
      </c>
      <c r="I2" s="24" t="s">
        <v>30</v>
      </c>
    </row>
    <row r="3" spans="1:9" ht="30.75" customHeight="1">
      <c r="A3" s="10"/>
      <c r="B3" s="9" t="s">
        <v>87</v>
      </c>
      <c r="C3" s="9"/>
      <c r="D3" s="34"/>
      <c r="E3" s="34"/>
      <c r="F3" s="24" t="s">
        <v>31</v>
      </c>
      <c r="G3" s="24">
        <v>283</v>
      </c>
      <c r="H3" s="24">
        <v>275</v>
      </c>
      <c r="I3" s="24">
        <v>255</v>
      </c>
    </row>
    <row r="4" spans="1:9" ht="26.25" customHeight="1">
      <c r="A4" s="10" t="s">
        <v>9</v>
      </c>
      <c r="D4" s="34"/>
      <c r="E4" s="34"/>
      <c r="F4" s="31" t="s">
        <v>32</v>
      </c>
      <c r="G4" s="24">
        <v>288</v>
      </c>
      <c r="H4" s="24">
        <v>280</v>
      </c>
      <c r="I4" s="24">
        <v>265</v>
      </c>
    </row>
    <row r="5" spans="1:10" ht="25.5" customHeight="1">
      <c r="A5" s="62" t="s">
        <v>5</v>
      </c>
      <c r="B5" s="63" t="s">
        <v>3</v>
      </c>
      <c r="C5" s="63" t="s">
        <v>0</v>
      </c>
      <c r="D5" s="64" t="s">
        <v>4</v>
      </c>
      <c r="E5" s="64">
        <v>1</v>
      </c>
      <c r="F5" s="64">
        <v>2</v>
      </c>
      <c r="G5" s="64">
        <v>3</v>
      </c>
      <c r="H5" s="64" t="s">
        <v>2</v>
      </c>
      <c r="I5" s="64" t="s">
        <v>10</v>
      </c>
      <c r="J5" s="64" t="s">
        <v>84</v>
      </c>
    </row>
    <row r="6" spans="1:10" ht="19.5" customHeight="1">
      <c r="A6" s="32"/>
      <c r="B6" s="27" t="s">
        <v>13</v>
      </c>
      <c r="C6" s="22"/>
      <c r="D6" s="33"/>
      <c r="E6" s="33"/>
      <c r="F6" s="33"/>
      <c r="G6" s="33"/>
      <c r="H6" s="33"/>
      <c r="I6" s="29"/>
      <c r="J6" s="29"/>
    </row>
    <row r="7" spans="1:10" ht="16.5" customHeight="1">
      <c r="A7" s="100">
        <v>1</v>
      </c>
      <c r="B7" s="116" t="s">
        <v>115</v>
      </c>
      <c r="C7" s="116" t="s">
        <v>148</v>
      </c>
      <c r="D7" s="101">
        <v>2003</v>
      </c>
      <c r="E7" s="101">
        <v>97</v>
      </c>
      <c r="F7" s="101">
        <v>97</v>
      </c>
      <c r="G7" s="101">
        <v>97</v>
      </c>
      <c r="H7" s="64">
        <f>SUM(E7:G7)</f>
        <v>291</v>
      </c>
      <c r="I7" s="64" t="s">
        <v>28</v>
      </c>
      <c r="J7" s="64">
        <v>13</v>
      </c>
    </row>
    <row r="8" spans="1:10" ht="16.5" customHeight="1">
      <c r="A8" s="100">
        <v>2</v>
      </c>
      <c r="B8" s="116" t="s">
        <v>92</v>
      </c>
      <c r="C8" s="117" t="s">
        <v>90</v>
      </c>
      <c r="D8" s="101">
        <v>2003</v>
      </c>
      <c r="E8" s="101">
        <v>96</v>
      </c>
      <c r="F8" s="101">
        <v>96</v>
      </c>
      <c r="G8" s="101">
        <v>94</v>
      </c>
      <c r="H8" s="64">
        <f>SUM(E8:G8)</f>
        <v>286</v>
      </c>
      <c r="I8" s="64" t="s">
        <v>28</v>
      </c>
      <c r="J8" s="64">
        <v>13</v>
      </c>
    </row>
    <row r="9" spans="1:10" ht="16.5" customHeight="1">
      <c r="A9" s="100">
        <v>3</v>
      </c>
      <c r="B9" s="116" t="s">
        <v>95</v>
      </c>
      <c r="C9" s="116" t="s">
        <v>74</v>
      </c>
      <c r="D9" s="101">
        <v>2001</v>
      </c>
      <c r="E9" s="101">
        <v>97</v>
      </c>
      <c r="F9" s="101">
        <v>95</v>
      </c>
      <c r="G9" s="101">
        <v>94</v>
      </c>
      <c r="H9" s="64">
        <f>SUM(E9:G9)</f>
        <v>286</v>
      </c>
      <c r="I9" s="64" t="s">
        <v>28</v>
      </c>
      <c r="J9" s="64">
        <v>10</v>
      </c>
    </row>
    <row r="10" spans="1:10" ht="16.5" customHeight="1">
      <c r="A10" s="100">
        <v>4</v>
      </c>
      <c r="B10" s="110" t="s">
        <v>181</v>
      </c>
      <c r="C10" s="110" t="s">
        <v>148</v>
      </c>
      <c r="D10" s="111">
        <v>2005</v>
      </c>
      <c r="E10" s="101">
        <v>93</v>
      </c>
      <c r="F10" s="101">
        <v>91</v>
      </c>
      <c r="G10" s="101">
        <v>95</v>
      </c>
      <c r="H10" s="64">
        <f>SUM(E10:G10)</f>
        <v>279</v>
      </c>
      <c r="I10" s="64" t="s">
        <v>29</v>
      </c>
      <c r="J10" s="64">
        <v>7</v>
      </c>
    </row>
    <row r="11" spans="1:10" ht="16.5" customHeight="1">
      <c r="A11" s="100">
        <v>5</v>
      </c>
      <c r="B11" s="116" t="s">
        <v>199</v>
      </c>
      <c r="C11" s="116" t="s">
        <v>98</v>
      </c>
      <c r="D11" s="101">
        <v>2004</v>
      </c>
      <c r="E11" s="101">
        <v>94</v>
      </c>
      <c r="F11" s="101">
        <v>88</v>
      </c>
      <c r="G11" s="101">
        <v>84</v>
      </c>
      <c r="H11" s="64">
        <f>SUM(E11:G11)</f>
        <v>266</v>
      </c>
      <c r="I11" s="64" t="s">
        <v>30</v>
      </c>
      <c r="J11" s="64">
        <v>5</v>
      </c>
    </row>
    <row r="12" spans="1:10" ht="21.75" customHeight="1">
      <c r="A12" s="32"/>
      <c r="B12" s="27" t="s">
        <v>14</v>
      </c>
      <c r="C12" s="22"/>
      <c r="D12" s="33"/>
      <c r="E12" s="33"/>
      <c r="F12" s="33"/>
      <c r="G12" s="33"/>
      <c r="H12" s="33"/>
      <c r="I12" s="29"/>
      <c r="J12" s="29"/>
    </row>
    <row r="13" spans="1:10" ht="16.5" customHeight="1">
      <c r="A13" s="100">
        <v>1</v>
      </c>
      <c r="B13" s="116" t="s">
        <v>131</v>
      </c>
      <c r="C13" s="117" t="s">
        <v>90</v>
      </c>
      <c r="D13" s="101">
        <v>2001</v>
      </c>
      <c r="E13" s="101">
        <v>96</v>
      </c>
      <c r="F13" s="101">
        <v>98</v>
      </c>
      <c r="G13" s="101">
        <v>97</v>
      </c>
      <c r="H13" s="64">
        <f aca="true" t="shared" si="0" ref="H13:H36">SUM(E13:G13)</f>
        <v>291</v>
      </c>
      <c r="I13" s="64" t="s">
        <v>28</v>
      </c>
      <c r="J13" s="64">
        <v>11</v>
      </c>
    </row>
    <row r="14" spans="1:10" ht="16.5" customHeight="1">
      <c r="A14" s="100">
        <v>2</v>
      </c>
      <c r="B14" s="116" t="s">
        <v>118</v>
      </c>
      <c r="C14" s="116" t="s">
        <v>148</v>
      </c>
      <c r="D14" s="101">
        <v>2003</v>
      </c>
      <c r="E14" s="101">
        <v>95</v>
      </c>
      <c r="F14" s="101">
        <v>96</v>
      </c>
      <c r="G14" s="101">
        <v>96</v>
      </c>
      <c r="H14" s="64">
        <f t="shared" si="0"/>
        <v>287</v>
      </c>
      <c r="I14" s="64" t="s">
        <v>29</v>
      </c>
      <c r="J14" s="64">
        <v>11</v>
      </c>
    </row>
    <row r="15" spans="1:10" ht="16.5" customHeight="1">
      <c r="A15" s="100">
        <v>3</v>
      </c>
      <c r="B15" s="116" t="s">
        <v>182</v>
      </c>
      <c r="C15" s="116" t="s">
        <v>148</v>
      </c>
      <c r="D15" s="101">
        <v>2003</v>
      </c>
      <c r="E15" s="101">
        <v>96</v>
      </c>
      <c r="F15" s="101">
        <v>96</v>
      </c>
      <c r="G15" s="101">
        <v>95</v>
      </c>
      <c r="H15" s="64">
        <f t="shared" si="0"/>
        <v>287</v>
      </c>
      <c r="I15" s="64" t="s">
        <v>29</v>
      </c>
      <c r="J15" s="64">
        <v>8</v>
      </c>
    </row>
    <row r="16" spans="1:10" ht="16.5" customHeight="1">
      <c r="A16" s="100">
        <v>4</v>
      </c>
      <c r="B16" s="116" t="s">
        <v>96</v>
      </c>
      <c r="C16" s="117" t="s">
        <v>74</v>
      </c>
      <c r="D16" s="101">
        <v>2001</v>
      </c>
      <c r="E16" s="101">
        <v>91</v>
      </c>
      <c r="F16" s="101">
        <v>96</v>
      </c>
      <c r="G16" s="101">
        <v>97</v>
      </c>
      <c r="H16" s="64">
        <f t="shared" si="0"/>
        <v>284</v>
      </c>
      <c r="I16" s="64" t="s">
        <v>29</v>
      </c>
      <c r="J16" s="64">
        <v>8</v>
      </c>
    </row>
    <row r="17" spans="1:10" ht="16.5" customHeight="1">
      <c r="A17" s="100">
        <v>5</v>
      </c>
      <c r="B17" s="116" t="s">
        <v>205</v>
      </c>
      <c r="C17" s="116" t="s">
        <v>72</v>
      </c>
      <c r="D17" s="101">
        <v>2003</v>
      </c>
      <c r="E17" s="101">
        <v>98</v>
      </c>
      <c r="F17" s="101">
        <v>93</v>
      </c>
      <c r="G17" s="101">
        <v>90</v>
      </c>
      <c r="H17" s="64">
        <f t="shared" si="0"/>
        <v>281</v>
      </c>
      <c r="I17" s="64" t="s">
        <v>29</v>
      </c>
      <c r="J17" s="64">
        <v>8</v>
      </c>
    </row>
    <row r="18" spans="1:10" ht="16.5" customHeight="1">
      <c r="A18" s="100">
        <v>6</v>
      </c>
      <c r="B18" s="116" t="s">
        <v>133</v>
      </c>
      <c r="C18" s="117" t="s">
        <v>90</v>
      </c>
      <c r="D18" s="101">
        <v>2003</v>
      </c>
      <c r="E18" s="101">
        <v>92</v>
      </c>
      <c r="F18" s="101">
        <v>95</v>
      </c>
      <c r="G18" s="101">
        <v>87</v>
      </c>
      <c r="H18" s="64">
        <f t="shared" si="0"/>
        <v>274</v>
      </c>
      <c r="I18" s="64" t="s">
        <v>30</v>
      </c>
      <c r="J18" s="64">
        <v>3</v>
      </c>
    </row>
    <row r="19" spans="1:10" ht="16.5" customHeight="1">
      <c r="A19" s="100">
        <v>7</v>
      </c>
      <c r="B19" s="116" t="s">
        <v>216</v>
      </c>
      <c r="C19" s="116" t="s">
        <v>90</v>
      </c>
      <c r="D19" s="101">
        <v>2005</v>
      </c>
      <c r="E19" s="101">
        <v>94</v>
      </c>
      <c r="F19" s="101">
        <v>91</v>
      </c>
      <c r="G19" s="101">
        <v>89</v>
      </c>
      <c r="H19" s="64">
        <f t="shared" si="0"/>
        <v>274</v>
      </c>
      <c r="I19" s="64" t="s">
        <v>30</v>
      </c>
      <c r="J19" s="64">
        <v>1</v>
      </c>
    </row>
    <row r="20" spans="1:10" ht="16.5" customHeight="1">
      <c r="A20" s="100">
        <v>8</v>
      </c>
      <c r="B20" s="116" t="s">
        <v>146</v>
      </c>
      <c r="C20" s="117" t="s">
        <v>98</v>
      </c>
      <c r="D20" s="101">
        <v>2003</v>
      </c>
      <c r="E20" s="101">
        <v>88</v>
      </c>
      <c r="F20" s="101">
        <v>90</v>
      </c>
      <c r="G20" s="101">
        <v>95</v>
      </c>
      <c r="H20" s="64">
        <f t="shared" si="0"/>
        <v>273</v>
      </c>
      <c r="I20" s="64" t="s">
        <v>30</v>
      </c>
      <c r="J20" s="64">
        <v>6</v>
      </c>
    </row>
    <row r="21" spans="1:10" ht="16.5" customHeight="1">
      <c r="A21" s="100">
        <v>9</v>
      </c>
      <c r="B21" s="116" t="s">
        <v>140</v>
      </c>
      <c r="C21" s="116" t="s">
        <v>74</v>
      </c>
      <c r="D21" s="101">
        <v>2003</v>
      </c>
      <c r="E21" s="101">
        <v>88</v>
      </c>
      <c r="F21" s="101">
        <v>94</v>
      </c>
      <c r="G21" s="101">
        <v>88</v>
      </c>
      <c r="H21" s="64">
        <f t="shared" si="0"/>
        <v>270</v>
      </c>
      <c r="I21" s="64" t="s">
        <v>30</v>
      </c>
      <c r="J21" s="64">
        <v>3</v>
      </c>
    </row>
    <row r="22" spans="1:10" ht="16.5" customHeight="1">
      <c r="A22" s="100">
        <v>10</v>
      </c>
      <c r="B22" s="116" t="s">
        <v>147</v>
      </c>
      <c r="C22" s="116" t="s">
        <v>72</v>
      </c>
      <c r="D22" s="101">
        <v>2003</v>
      </c>
      <c r="E22" s="101">
        <v>92</v>
      </c>
      <c r="F22" s="101">
        <v>90</v>
      </c>
      <c r="G22" s="101">
        <v>87</v>
      </c>
      <c r="H22" s="64">
        <f t="shared" si="0"/>
        <v>269</v>
      </c>
      <c r="I22" s="64" t="s">
        <v>30</v>
      </c>
      <c r="J22" s="64">
        <v>2</v>
      </c>
    </row>
    <row r="23" spans="1:10" ht="16.5" customHeight="1">
      <c r="A23" s="100">
        <v>11</v>
      </c>
      <c r="B23" s="116" t="s">
        <v>194</v>
      </c>
      <c r="C23" s="117" t="s">
        <v>98</v>
      </c>
      <c r="D23" s="101">
        <v>2005</v>
      </c>
      <c r="E23" s="101">
        <v>91</v>
      </c>
      <c r="F23" s="101">
        <v>88</v>
      </c>
      <c r="G23" s="101">
        <v>88</v>
      </c>
      <c r="H23" s="64">
        <f t="shared" si="0"/>
        <v>267</v>
      </c>
      <c r="I23" s="64" t="s">
        <v>30</v>
      </c>
      <c r="J23" s="64">
        <v>2</v>
      </c>
    </row>
    <row r="24" spans="1:10" ht="16.5" customHeight="1">
      <c r="A24" s="100">
        <v>12</v>
      </c>
      <c r="B24" s="116" t="s">
        <v>91</v>
      </c>
      <c r="C24" s="117" t="s">
        <v>90</v>
      </c>
      <c r="D24" s="101">
        <v>2002</v>
      </c>
      <c r="E24" s="101">
        <v>91</v>
      </c>
      <c r="F24" s="101">
        <v>89</v>
      </c>
      <c r="G24" s="101">
        <v>87</v>
      </c>
      <c r="H24" s="64">
        <f t="shared" si="0"/>
        <v>267</v>
      </c>
      <c r="I24" s="64" t="s">
        <v>30</v>
      </c>
      <c r="J24" s="64">
        <v>2</v>
      </c>
    </row>
    <row r="25" spans="1:10" ht="16.5" customHeight="1">
      <c r="A25" s="100">
        <v>13</v>
      </c>
      <c r="B25" s="116" t="s">
        <v>139</v>
      </c>
      <c r="C25" s="116" t="s">
        <v>74</v>
      </c>
      <c r="D25" s="101">
        <v>2003</v>
      </c>
      <c r="E25" s="101">
        <v>86</v>
      </c>
      <c r="F25" s="101">
        <v>89</v>
      </c>
      <c r="G25" s="101">
        <v>91</v>
      </c>
      <c r="H25" s="64">
        <f t="shared" si="0"/>
        <v>266</v>
      </c>
      <c r="I25" s="64" t="s">
        <v>30</v>
      </c>
      <c r="J25" s="64">
        <v>4</v>
      </c>
    </row>
    <row r="26" spans="1:10" ht="16.5" customHeight="1">
      <c r="A26" s="100">
        <v>14</v>
      </c>
      <c r="B26" s="116" t="s">
        <v>204</v>
      </c>
      <c r="C26" s="117" t="s">
        <v>72</v>
      </c>
      <c r="D26" s="101">
        <v>2003</v>
      </c>
      <c r="E26" s="101">
        <v>86</v>
      </c>
      <c r="F26" s="101">
        <v>89</v>
      </c>
      <c r="G26" s="101">
        <v>90</v>
      </c>
      <c r="H26" s="64">
        <f t="shared" si="0"/>
        <v>265</v>
      </c>
      <c r="I26" s="64" t="s">
        <v>30</v>
      </c>
      <c r="J26" s="64">
        <v>3</v>
      </c>
    </row>
    <row r="27" spans="1:10" ht="16.5" customHeight="1">
      <c r="A27" s="100">
        <v>15</v>
      </c>
      <c r="B27" s="116" t="s">
        <v>132</v>
      </c>
      <c r="C27" s="117" t="s">
        <v>90</v>
      </c>
      <c r="D27" s="101">
        <v>2003</v>
      </c>
      <c r="E27" s="101">
        <v>88</v>
      </c>
      <c r="F27" s="101">
        <v>89</v>
      </c>
      <c r="G27" s="101">
        <v>86</v>
      </c>
      <c r="H27" s="64">
        <f t="shared" si="0"/>
        <v>263</v>
      </c>
      <c r="I27" s="64"/>
      <c r="J27" s="64">
        <v>3</v>
      </c>
    </row>
    <row r="28" spans="1:10" ht="16.5" customHeight="1">
      <c r="A28" s="100">
        <v>16</v>
      </c>
      <c r="B28" s="116" t="s">
        <v>127</v>
      </c>
      <c r="C28" s="116" t="s">
        <v>90</v>
      </c>
      <c r="D28" s="101">
        <v>2002</v>
      </c>
      <c r="E28" s="101">
        <v>80</v>
      </c>
      <c r="F28" s="101">
        <v>90</v>
      </c>
      <c r="G28" s="101">
        <v>92</v>
      </c>
      <c r="H28" s="64">
        <f t="shared" si="0"/>
        <v>262</v>
      </c>
      <c r="I28" s="64"/>
      <c r="J28" s="64">
        <v>3</v>
      </c>
    </row>
    <row r="29" spans="1:10" ht="16.5" customHeight="1">
      <c r="A29" s="100">
        <v>17</v>
      </c>
      <c r="B29" s="116" t="s">
        <v>170</v>
      </c>
      <c r="C29" s="116" t="s">
        <v>90</v>
      </c>
      <c r="D29" s="101">
        <v>2003</v>
      </c>
      <c r="E29" s="101">
        <v>87</v>
      </c>
      <c r="F29" s="101">
        <v>90</v>
      </c>
      <c r="G29" s="101">
        <v>84</v>
      </c>
      <c r="H29" s="64">
        <f t="shared" si="0"/>
        <v>261</v>
      </c>
      <c r="I29" s="64"/>
      <c r="J29" s="64">
        <v>2</v>
      </c>
    </row>
    <row r="30" spans="1:10" ht="16.5" customHeight="1">
      <c r="A30" s="100">
        <v>18</v>
      </c>
      <c r="B30" s="116" t="s">
        <v>193</v>
      </c>
      <c r="C30" s="117" t="s">
        <v>98</v>
      </c>
      <c r="D30" s="101">
        <v>2005</v>
      </c>
      <c r="E30" s="101">
        <v>89</v>
      </c>
      <c r="F30" s="101">
        <v>87</v>
      </c>
      <c r="G30" s="101">
        <v>81</v>
      </c>
      <c r="H30" s="64">
        <f t="shared" si="0"/>
        <v>257</v>
      </c>
      <c r="I30" s="64"/>
      <c r="J30" s="64">
        <v>4</v>
      </c>
    </row>
    <row r="31" spans="1:10" ht="16.5" customHeight="1">
      <c r="A31" s="100">
        <v>19</v>
      </c>
      <c r="B31" s="116" t="s">
        <v>190</v>
      </c>
      <c r="C31" s="116" t="s">
        <v>98</v>
      </c>
      <c r="D31" s="101">
        <v>2003</v>
      </c>
      <c r="E31" s="101">
        <v>80</v>
      </c>
      <c r="F31" s="101">
        <v>81</v>
      </c>
      <c r="G31" s="101">
        <v>79</v>
      </c>
      <c r="H31" s="64">
        <f t="shared" si="0"/>
        <v>240</v>
      </c>
      <c r="I31" s="64"/>
      <c r="J31" s="64">
        <v>3</v>
      </c>
    </row>
    <row r="32" spans="1:10" ht="16.5" customHeight="1">
      <c r="A32" s="100">
        <v>20</v>
      </c>
      <c r="B32" s="116" t="s">
        <v>196</v>
      </c>
      <c r="C32" s="117" t="s">
        <v>98</v>
      </c>
      <c r="D32" s="101">
        <v>2003</v>
      </c>
      <c r="E32" s="101">
        <v>66</v>
      </c>
      <c r="F32" s="101">
        <v>85</v>
      </c>
      <c r="G32" s="101">
        <v>80</v>
      </c>
      <c r="H32" s="64">
        <f t="shared" si="0"/>
        <v>231</v>
      </c>
      <c r="I32" s="64"/>
      <c r="J32" s="64">
        <v>1</v>
      </c>
    </row>
    <row r="33" spans="1:10" ht="16.5" customHeight="1">
      <c r="A33" s="100">
        <v>21</v>
      </c>
      <c r="B33" s="116" t="s">
        <v>197</v>
      </c>
      <c r="C33" s="117" t="s">
        <v>98</v>
      </c>
      <c r="D33" s="101">
        <v>2003</v>
      </c>
      <c r="E33" s="101">
        <v>90</v>
      </c>
      <c r="F33" s="101">
        <v>80</v>
      </c>
      <c r="G33" s="101">
        <v>58</v>
      </c>
      <c r="H33" s="64">
        <f t="shared" si="0"/>
        <v>228</v>
      </c>
      <c r="I33" s="64"/>
      <c r="J33" s="64">
        <v>3</v>
      </c>
    </row>
    <row r="34" spans="1:10" ht="16.5" customHeight="1">
      <c r="A34" s="100">
        <v>22</v>
      </c>
      <c r="B34" s="116" t="s">
        <v>192</v>
      </c>
      <c r="C34" s="117" t="s">
        <v>98</v>
      </c>
      <c r="D34" s="101">
        <v>2005</v>
      </c>
      <c r="E34" s="101">
        <v>50</v>
      </c>
      <c r="F34" s="101">
        <v>69</v>
      </c>
      <c r="G34" s="101">
        <v>54</v>
      </c>
      <c r="H34" s="64">
        <f t="shared" si="0"/>
        <v>173</v>
      </c>
      <c r="I34" s="64"/>
      <c r="J34" s="64">
        <v>0</v>
      </c>
    </row>
    <row r="35" spans="1:10" ht="16.5" customHeight="1">
      <c r="A35" s="100" t="s">
        <v>109</v>
      </c>
      <c r="B35" s="116" t="s">
        <v>99</v>
      </c>
      <c r="C35" s="117" t="s">
        <v>200</v>
      </c>
      <c r="D35" s="101">
        <v>1999</v>
      </c>
      <c r="E35" s="101">
        <v>92</v>
      </c>
      <c r="F35" s="101">
        <v>96</v>
      </c>
      <c r="G35" s="101">
        <v>93</v>
      </c>
      <c r="H35" s="64">
        <f t="shared" si="0"/>
        <v>281</v>
      </c>
      <c r="I35" s="64"/>
      <c r="J35" s="64">
        <v>5</v>
      </c>
    </row>
    <row r="36" spans="1:10" ht="16.5" customHeight="1">
      <c r="A36" s="100" t="s">
        <v>109</v>
      </c>
      <c r="B36" s="116" t="s">
        <v>101</v>
      </c>
      <c r="C36" s="117" t="s">
        <v>200</v>
      </c>
      <c r="D36" s="101">
        <v>1999</v>
      </c>
      <c r="E36" s="101">
        <v>93</v>
      </c>
      <c r="F36" s="101">
        <v>89</v>
      </c>
      <c r="G36" s="101">
        <v>93</v>
      </c>
      <c r="H36" s="64">
        <f t="shared" si="0"/>
        <v>275</v>
      </c>
      <c r="I36" s="64"/>
      <c r="J36" s="64">
        <v>3</v>
      </c>
    </row>
    <row r="37" spans="1:10" ht="16.5" customHeight="1">
      <c r="A37" s="100" t="s">
        <v>111</v>
      </c>
      <c r="B37" s="116" t="s">
        <v>110</v>
      </c>
      <c r="C37" s="117" t="s">
        <v>72</v>
      </c>
      <c r="D37" s="101">
        <v>2002</v>
      </c>
      <c r="E37" s="101"/>
      <c r="F37" s="101"/>
      <c r="G37" s="101"/>
      <c r="H37" s="64"/>
      <c r="I37" s="64"/>
      <c r="J37" s="64"/>
    </row>
    <row r="38" spans="1:10" ht="16.5" customHeight="1">
      <c r="A38" s="100" t="s">
        <v>111</v>
      </c>
      <c r="B38" s="116" t="s">
        <v>201</v>
      </c>
      <c r="C38" s="116" t="s">
        <v>98</v>
      </c>
      <c r="D38" s="101">
        <v>1998</v>
      </c>
      <c r="E38" s="101"/>
      <c r="F38" s="101"/>
      <c r="G38" s="101"/>
      <c r="H38" s="64"/>
      <c r="I38" s="64"/>
      <c r="J38" s="64"/>
    </row>
    <row r="39" spans="1:10" ht="16.5" customHeight="1">
      <c r="A39" s="100" t="s">
        <v>111</v>
      </c>
      <c r="B39" s="116" t="s">
        <v>76</v>
      </c>
      <c r="C39" s="116" t="s">
        <v>98</v>
      </c>
      <c r="D39" s="101">
        <v>1999</v>
      </c>
      <c r="E39" s="101"/>
      <c r="F39" s="101"/>
      <c r="G39" s="101"/>
      <c r="H39" s="64"/>
      <c r="I39" s="64"/>
      <c r="J39" s="64"/>
    </row>
    <row r="40" ht="12.75">
      <c r="I40" s="4"/>
    </row>
    <row r="41" spans="1:9" ht="15.75">
      <c r="A41" s="73" t="s">
        <v>55</v>
      </c>
      <c r="B41" s="74"/>
      <c r="C41" s="75"/>
      <c r="D41" s="76"/>
      <c r="E41" s="77"/>
      <c r="F41" s="76"/>
      <c r="G41" s="78"/>
      <c r="H41" s="77" t="s">
        <v>48</v>
      </c>
      <c r="I41" s="4"/>
    </row>
    <row r="42" spans="1:9" ht="15.75">
      <c r="A42" s="74"/>
      <c r="B42" s="74"/>
      <c r="C42" s="75"/>
      <c r="D42" s="75"/>
      <c r="E42" s="77"/>
      <c r="F42" s="75"/>
      <c r="G42" s="78"/>
      <c r="H42" s="79"/>
      <c r="I42" s="4"/>
    </row>
    <row r="43" spans="1:9" ht="15.75">
      <c r="A43" s="73" t="s">
        <v>162</v>
      </c>
      <c r="B43" s="74"/>
      <c r="C43" s="72"/>
      <c r="D43" s="75"/>
      <c r="E43" s="75"/>
      <c r="F43" s="74"/>
      <c r="G43" s="78"/>
      <c r="H43" s="77" t="s">
        <v>56</v>
      </c>
      <c r="I43" s="4"/>
    </row>
    <row r="44" ht="12.75">
      <c r="I44" s="4"/>
    </row>
  </sheetData>
  <sheetProtection/>
  <printOptions horizontalCentered="1"/>
  <pageMargins left="0.9448818897637796" right="0.75" top="0.3937007874015748" bottom="0" header="0.5118110236220472" footer="0.5118110236220472"/>
  <pageSetup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6.421875" style="3" customWidth="1"/>
    <col min="2" max="2" width="23.7109375" style="3" customWidth="1"/>
    <col min="3" max="3" width="20.57421875" style="2" customWidth="1"/>
    <col min="4" max="4" width="6.28125" style="1" customWidth="1"/>
    <col min="5" max="6" width="5.421875" style="3" customWidth="1"/>
    <col min="7" max="7" width="5.8515625" style="3" customWidth="1"/>
    <col min="8" max="8" width="5.57421875" style="3" bestFit="1" customWidth="1"/>
    <col min="9" max="9" width="7.7109375" style="3" customWidth="1"/>
    <col min="10" max="10" width="5.8515625" style="3" bestFit="1" customWidth="1"/>
    <col min="11" max="11" width="6.7109375" style="4" customWidth="1"/>
    <col min="12" max="12" width="9.140625" style="4" customWidth="1"/>
  </cols>
  <sheetData>
    <row r="1" ht="18">
      <c r="A1" s="6" t="s">
        <v>157</v>
      </c>
    </row>
    <row r="2" spans="1:6" ht="18">
      <c r="A2" s="81" t="s">
        <v>158</v>
      </c>
      <c r="B2" s="6"/>
      <c r="C2" s="7"/>
      <c r="D2" s="9" t="s">
        <v>87</v>
      </c>
      <c r="E2" s="6"/>
      <c r="F2" s="6"/>
    </row>
    <row r="3" spans="1:11" ht="18">
      <c r="A3" s="10"/>
      <c r="B3" s="9"/>
      <c r="C3" s="7"/>
      <c r="D3" s="9"/>
      <c r="E3" s="24"/>
      <c r="F3" s="24" t="s">
        <v>25</v>
      </c>
      <c r="G3" s="24" t="s">
        <v>26</v>
      </c>
      <c r="H3" s="24" t="s">
        <v>27</v>
      </c>
      <c r="I3" s="24" t="s">
        <v>28</v>
      </c>
      <c r="J3" s="24" t="s">
        <v>29</v>
      </c>
      <c r="K3" s="24" t="s">
        <v>30</v>
      </c>
    </row>
    <row r="4" spans="1:11" ht="18">
      <c r="A4" s="8"/>
      <c r="B4" s="6"/>
      <c r="C4" s="7"/>
      <c r="D4" s="9"/>
      <c r="E4" s="24" t="s">
        <v>31</v>
      </c>
      <c r="F4" s="24">
        <v>416</v>
      </c>
      <c r="G4" s="24">
        <v>408</v>
      </c>
      <c r="H4" s="24">
        <v>396</v>
      </c>
      <c r="I4" s="24">
        <v>379</v>
      </c>
      <c r="J4" s="24">
        <v>353</v>
      </c>
      <c r="K4" s="24">
        <v>327</v>
      </c>
    </row>
    <row r="5" spans="1:11" ht="20.25" customHeight="1">
      <c r="A5" s="10" t="s">
        <v>33</v>
      </c>
      <c r="E5" s="24" t="s">
        <v>32</v>
      </c>
      <c r="F5" s="24"/>
      <c r="G5" s="24">
        <v>411</v>
      </c>
      <c r="H5" s="24">
        <v>402</v>
      </c>
      <c r="I5" s="24">
        <v>386</v>
      </c>
      <c r="J5" s="24">
        <v>360</v>
      </c>
      <c r="K5" s="24">
        <v>339</v>
      </c>
    </row>
    <row r="6" spans="1:12" ht="12.75">
      <c r="A6" s="11" t="s">
        <v>5</v>
      </c>
      <c r="B6" s="12" t="s">
        <v>3</v>
      </c>
      <c r="C6" s="12" t="s">
        <v>0</v>
      </c>
      <c r="D6" s="13" t="s">
        <v>4</v>
      </c>
      <c r="E6" s="13">
        <v>1</v>
      </c>
      <c r="F6" s="13">
        <v>2</v>
      </c>
      <c r="G6" s="13">
        <v>3</v>
      </c>
      <c r="H6" s="13">
        <v>4</v>
      </c>
      <c r="I6" s="13" t="s">
        <v>2</v>
      </c>
      <c r="J6" s="13" t="s">
        <v>10</v>
      </c>
      <c r="K6" s="20" t="s">
        <v>11</v>
      </c>
      <c r="L6" s="20" t="s">
        <v>12</v>
      </c>
    </row>
    <row r="7" spans="1:12" ht="15.75" customHeight="1">
      <c r="A7" s="12"/>
      <c r="B7" s="21" t="s">
        <v>13</v>
      </c>
      <c r="C7" s="12"/>
      <c r="D7" s="13"/>
      <c r="E7" s="13"/>
      <c r="F7" s="13"/>
      <c r="G7" s="13"/>
      <c r="H7" s="13"/>
      <c r="I7" s="13"/>
      <c r="J7" s="29" t="s">
        <v>35</v>
      </c>
      <c r="K7" s="37">
        <v>1.5</v>
      </c>
      <c r="L7" s="20"/>
    </row>
    <row r="8" spans="1:12" ht="15.75" customHeight="1">
      <c r="A8" s="100">
        <v>1</v>
      </c>
      <c r="B8" s="116" t="s">
        <v>184</v>
      </c>
      <c r="C8" s="117" t="s">
        <v>148</v>
      </c>
      <c r="D8" s="101">
        <v>2002</v>
      </c>
      <c r="E8" s="129">
        <v>100.1</v>
      </c>
      <c r="F8" s="129">
        <v>98.8</v>
      </c>
      <c r="G8" s="129">
        <v>99.7</v>
      </c>
      <c r="H8" s="129">
        <v>101.3</v>
      </c>
      <c r="I8" s="130">
        <f aca="true" t="shared" si="0" ref="I8:I23">SUM(E8:H8)</f>
        <v>399.9</v>
      </c>
      <c r="J8" s="64" t="s">
        <v>27</v>
      </c>
      <c r="K8" s="131">
        <v>22</v>
      </c>
      <c r="L8" s="131">
        <v>3</v>
      </c>
    </row>
    <row r="9" spans="1:12" ht="15.75" customHeight="1">
      <c r="A9" s="100">
        <v>2</v>
      </c>
      <c r="B9" s="116" t="s">
        <v>116</v>
      </c>
      <c r="C9" s="116" t="s">
        <v>148</v>
      </c>
      <c r="D9" s="101">
        <v>2001</v>
      </c>
      <c r="E9" s="129">
        <v>102.1</v>
      </c>
      <c r="F9" s="129">
        <v>99</v>
      </c>
      <c r="G9" s="129">
        <v>99.1</v>
      </c>
      <c r="H9" s="129">
        <v>99</v>
      </c>
      <c r="I9" s="130">
        <f t="shared" si="0"/>
        <v>399.2</v>
      </c>
      <c r="J9" s="64" t="s">
        <v>27</v>
      </c>
      <c r="K9" s="131">
        <v>20.5</v>
      </c>
      <c r="L9" s="131">
        <v>3</v>
      </c>
    </row>
    <row r="10" spans="1:12" ht="15.75" customHeight="1">
      <c r="A10" s="100">
        <v>3</v>
      </c>
      <c r="B10" s="116" t="s">
        <v>115</v>
      </c>
      <c r="C10" s="116" t="s">
        <v>148</v>
      </c>
      <c r="D10" s="101">
        <v>2003</v>
      </c>
      <c r="E10" s="129">
        <v>94.4</v>
      </c>
      <c r="F10" s="129">
        <v>95.4</v>
      </c>
      <c r="G10" s="129">
        <v>102.1</v>
      </c>
      <c r="H10" s="129">
        <v>96.7</v>
      </c>
      <c r="I10" s="130">
        <f t="shared" si="0"/>
        <v>388.59999999999997</v>
      </c>
      <c r="J10" s="64" t="s">
        <v>28</v>
      </c>
      <c r="K10" s="131">
        <v>19</v>
      </c>
      <c r="L10" s="131">
        <v>1</v>
      </c>
    </row>
    <row r="11" spans="1:12" ht="15.75" customHeight="1">
      <c r="A11" s="100">
        <v>4</v>
      </c>
      <c r="B11" s="116" t="s">
        <v>117</v>
      </c>
      <c r="C11" s="116" t="s">
        <v>148</v>
      </c>
      <c r="D11" s="101">
        <v>2002</v>
      </c>
      <c r="E11" s="129">
        <v>94.1</v>
      </c>
      <c r="F11" s="129">
        <v>95.1</v>
      </c>
      <c r="G11" s="129">
        <v>96.2</v>
      </c>
      <c r="H11" s="129">
        <v>98.3</v>
      </c>
      <c r="I11" s="130">
        <f t="shared" si="0"/>
        <v>383.7</v>
      </c>
      <c r="J11" s="64" t="s">
        <v>28</v>
      </c>
      <c r="K11" s="131">
        <v>17.5</v>
      </c>
      <c r="L11" s="131">
        <v>1</v>
      </c>
    </row>
    <row r="12" spans="1:12" ht="15.75" customHeight="1">
      <c r="A12" s="100">
        <v>5</v>
      </c>
      <c r="B12" s="116" t="s">
        <v>95</v>
      </c>
      <c r="C12" s="116" t="s">
        <v>74</v>
      </c>
      <c r="D12" s="101">
        <v>2001</v>
      </c>
      <c r="E12" s="129">
        <v>95.7</v>
      </c>
      <c r="F12" s="129">
        <v>92.9</v>
      </c>
      <c r="G12" s="129">
        <v>99.2</v>
      </c>
      <c r="H12" s="129">
        <v>93.8</v>
      </c>
      <c r="I12" s="130">
        <f t="shared" si="0"/>
        <v>381.6</v>
      </c>
      <c r="J12" s="64" t="s">
        <v>28</v>
      </c>
      <c r="K12" s="131">
        <v>16</v>
      </c>
      <c r="L12" s="131">
        <v>1</v>
      </c>
    </row>
    <row r="13" spans="1:12" ht="15.75" customHeight="1">
      <c r="A13" s="100">
        <v>6</v>
      </c>
      <c r="B13" s="116" t="s">
        <v>183</v>
      </c>
      <c r="C13" s="117" t="s">
        <v>211</v>
      </c>
      <c r="D13" s="101">
        <v>2005</v>
      </c>
      <c r="E13" s="129">
        <v>94.8</v>
      </c>
      <c r="F13" s="129">
        <v>92.8</v>
      </c>
      <c r="G13" s="129">
        <v>92.2</v>
      </c>
      <c r="H13" s="129">
        <v>90.9</v>
      </c>
      <c r="I13" s="130">
        <f t="shared" si="0"/>
        <v>370.70000000000005</v>
      </c>
      <c r="J13" s="64" t="s">
        <v>29</v>
      </c>
      <c r="K13" s="131"/>
      <c r="L13" s="131"/>
    </row>
    <row r="14" spans="1:12" ht="15.75" customHeight="1">
      <c r="A14" s="100">
        <v>7</v>
      </c>
      <c r="B14" s="116" t="s">
        <v>181</v>
      </c>
      <c r="C14" s="116" t="s">
        <v>148</v>
      </c>
      <c r="D14" s="101">
        <v>2005</v>
      </c>
      <c r="E14" s="129">
        <v>87.3</v>
      </c>
      <c r="F14" s="129">
        <v>89.3</v>
      </c>
      <c r="G14" s="129">
        <v>90.8</v>
      </c>
      <c r="H14" s="129">
        <v>94.4</v>
      </c>
      <c r="I14" s="130">
        <f t="shared" si="0"/>
        <v>361.79999999999995</v>
      </c>
      <c r="J14" s="64" t="s">
        <v>29</v>
      </c>
      <c r="K14" s="131">
        <v>13</v>
      </c>
      <c r="L14" s="131"/>
    </row>
    <row r="15" spans="1:12" ht="15.75" customHeight="1">
      <c r="A15" s="100">
        <v>8</v>
      </c>
      <c r="B15" s="116" t="s">
        <v>142</v>
      </c>
      <c r="C15" s="117" t="s">
        <v>51</v>
      </c>
      <c r="D15" s="101">
        <v>2002</v>
      </c>
      <c r="E15" s="129">
        <v>90.4</v>
      </c>
      <c r="F15" s="129">
        <v>92.4</v>
      </c>
      <c r="G15" s="129">
        <v>86.9</v>
      </c>
      <c r="H15" s="129">
        <v>92</v>
      </c>
      <c r="I15" s="130">
        <f t="shared" si="0"/>
        <v>361.70000000000005</v>
      </c>
      <c r="J15" s="64" t="s">
        <v>29</v>
      </c>
      <c r="K15" s="131">
        <v>11.5</v>
      </c>
      <c r="L15" s="131"/>
    </row>
    <row r="16" spans="1:12" ht="15.75" customHeight="1">
      <c r="A16" s="100">
        <v>9</v>
      </c>
      <c r="B16" s="116" t="s">
        <v>202</v>
      </c>
      <c r="C16" s="116" t="s">
        <v>72</v>
      </c>
      <c r="D16" s="101">
        <v>2003</v>
      </c>
      <c r="E16" s="129">
        <v>88.1</v>
      </c>
      <c r="F16" s="129">
        <v>87.6</v>
      </c>
      <c r="G16" s="129">
        <v>83.1</v>
      </c>
      <c r="H16" s="129">
        <v>85.3</v>
      </c>
      <c r="I16" s="130">
        <f t="shared" si="0"/>
        <v>344.09999999999997</v>
      </c>
      <c r="J16" s="64" t="s">
        <v>30</v>
      </c>
      <c r="K16" s="131">
        <v>10</v>
      </c>
      <c r="L16" s="131"/>
    </row>
    <row r="17" spans="1:12" ht="15.75" customHeight="1">
      <c r="A17" s="100">
        <v>10</v>
      </c>
      <c r="B17" s="116" t="s">
        <v>92</v>
      </c>
      <c r="C17" s="116" t="s">
        <v>107</v>
      </c>
      <c r="D17" s="101">
        <v>2003</v>
      </c>
      <c r="E17" s="129">
        <v>88.3</v>
      </c>
      <c r="F17" s="129">
        <v>86.4</v>
      </c>
      <c r="G17" s="129">
        <v>80.3</v>
      </c>
      <c r="H17" s="129">
        <v>83.9</v>
      </c>
      <c r="I17" s="130">
        <f t="shared" si="0"/>
        <v>338.9</v>
      </c>
      <c r="J17" s="64" t="s">
        <v>30</v>
      </c>
      <c r="K17" s="131">
        <v>8.5</v>
      </c>
      <c r="L17" s="131"/>
    </row>
    <row r="18" spans="1:12" ht="15.75" customHeight="1">
      <c r="A18" s="100">
        <v>11</v>
      </c>
      <c r="B18" s="116" t="s">
        <v>180</v>
      </c>
      <c r="C18" s="117" t="s">
        <v>211</v>
      </c>
      <c r="D18" s="101">
        <v>2005</v>
      </c>
      <c r="E18" s="129">
        <v>85.7</v>
      </c>
      <c r="F18" s="129">
        <v>85.7</v>
      </c>
      <c r="G18" s="129">
        <v>85.2</v>
      </c>
      <c r="H18" s="129">
        <v>82.2</v>
      </c>
      <c r="I18" s="130">
        <f t="shared" si="0"/>
        <v>338.8</v>
      </c>
      <c r="J18" s="64" t="s">
        <v>30</v>
      </c>
      <c r="K18" s="131"/>
      <c r="L18" s="131"/>
    </row>
    <row r="19" spans="1:12" ht="15.75" customHeight="1">
      <c r="A19" s="100">
        <v>12</v>
      </c>
      <c r="B19" s="116" t="s">
        <v>179</v>
      </c>
      <c r="C19" s="117" t="s">
        <v>211</v>
      </c>
      <c r="D19" s="101">
        <v>2005</v>
      </c>
      <c r="E19" s="129">
        <v>90.1</v>
      </c>
      <c r="F19" s="129">
        <v>77.6</v>
      </c>
      <c r="G19" s="129">
        <v>83</v>
      </c>
      <c r="H19" s="129">
        <v>71.8</v>
      </c>
      <c r="I19" s="130">
        <f t="shared" si="0"/>
        <v>322.5</v>
      </c>
      <c r="J19" s="64"/>
      <c r="K19" s="131"/>
      <c r="L19" s="131"/>
    </row>
    <row r="20" spans="1:12" ht="15.75" customHeight="1">
      <c r="A20" s="100">
        <v>13</v>
      </c>
      <c r="B20" s="116" t="s">
        <v>203</v>
      </c>
      <c r="C20" s="116" t="s">
        <v>72</v>
      </c>
      <c r="D20" s="101">
        <v>2004</v>
      </c>
      <c r="E20" s="129">
        <v>78.5</v>
      </c>
      <c r="F20" s="129">
        <v>83.8</v>
      </c>
      <c r="G20" s="129">
        <v>78.3</v>
      </c>
      <c r="H20" s="129">
        <v>75.1</v>
      </c>
      <c r="I20" s="130">
        <f t="shared" si="0"/>
        <v>315.70000000000005</v>
      </c>
      <c r="J20" s="64"/>
      <c r="K20" s="131"/>
      <c r="L20" s="131"/>
    </row>
    <row r="21" spans="1:12" ht="15.75" customHeight="1">
      <c r="A21" s="100">
        <v>14</v>
      </c>
      <c r="B21" s="116" t="s">
        <v>199</v>
      </c>
      <c r="C21" s="116" t="s">
        <v>104</v>
      </c>
      <c r="D21" s="101">
        <v>2004</v>
      </c>
      <c r="E21" s="129">
        <v>65</v>
      </c>
      <c r="F21" s="129">
        <v>74.5</v>
      </c>
      <c r="G21" s="129">
        <v>78.7</v>
      </c>
      <c r="H21" s="129">
        <v>81.7</v>
      </c>
      <c r="I21" s="130">
        <f t="shared" si="0"/>
        <v>299.9</v>
      </c>
      <c r="J21" s="64"/>
      <c r="K21" s="131"/>
      <c r="L21" s="131"/>
    </row>
    <row r="22" spans="1:12" ht="15.75" customHeight="1">
      <c r="A22" s="100">
        <v>15</v>
      </c>
      <c r="B22" s="116" t="s">
        <v>186</v>
      </c>
      <c r="C22" s="117" t="s">
        <v>51</v>
      </c>
      <c r="D22" s="101">
        <v>2005</v>
      </c>
      <c r="E22" s="129">
        <v>57.1</v>
      </c>
      <c r="F22" s="129">
        <v>73.5</v>
      </c>
      <c r="G22" s="129">
        <v>73.5</v>
      </c>
      <c r="H22" s="129">
        <v>14</v>
      </c>
      <c r="I22" s="130">
        <f t="shared" si="0"/>
        <v>218.1</v>
      </c>
      <c r="J22" s="64"/>
      <c r="K22" s="131"/>
      <c r="L22" s="131"/>
    </row>
    <row r="23" spans="1:12" ht="15.75" customHeight="1">
      <c r="A23" s="100" t="s">
        <v>109</v>
      </c>
      <c r="B23" s="116" t="s">
        <v>68</v>
      </c>
      <c r="C23" s="116" t="s">
        <v>200</v>
      </c>
      <c r="D23" s="101">
        <v>1999</v>
      </c>
      <c r="E23" s="129">
        <v>100.4</v>
      </c>
      <c r="F23" s="129">
        <v>98.2</v>
      </c>
      <c r="G23" s="129">
        <v>99</v>
      </c>
      <c r="H23" s="129">
        <v>100</v>
      </c>
      <c r="I23" s="130">
        <f t="shared" si="0"/>
        <v>397.6</v>
      </c>
      <c r="J23" s="64"/>
      <c r="K23" s="131"/>
      <c r="L23" s="131"/>
    </row>
    <row r="24" spans="1:12" ht="15.75" customHeight="1">
      <c r="A24" s="100" t="s">
        <v>111</v>
      </c>
      <c r="B24" s="116" t="s">
        <v>67</v>
      </c>
      <c r="C24" s="116" t="s">
        <v>200</v>
      </c>
      <c r="D24" s="101">
        <v>1998</v>
      </c>
      <c r="E24" s="129"/>
      <c r="F24" s="129"/>
      <c r="G24" s="129"/>
      <c r="H24" s="129"/>
      <c r="I24" s="130"/>
      <c r="J24" s="64"/>
      <c r="K24" s="131"/>
      <c r="L24" s="131"/>
    </row>
    <row r="25" spans="1:12" ht="19.5" customHeight="1">
      <c r="A25" s="32"/>
      <c r="B25" s="27" t="s">
        <v>14</v>
      </c>
      <c r="C25" s="22"/>
      <c r="D25" s="33"/>
      <c r="E25" s="112"/>
      <c r="F25" s="112"/>
      <c r="G25" s="112"/>
      <c r="H25" s="112"/>
      <c r="I25" s="113"/>
      <c r="J25" s="29" t="s">
        <v>35</v>
      </c>
      <c r="K25" s="37">
        <v>1</v>
      </c>
      <c r="L25" s="37"/>
    </row>
    <row r="26" spans="1:12" ht="15.75" customHeight="1">
      <c r="A26" s="100">
        <v>1</v>
      </c>
      <c r="B26" s="116" t="s">
        <v>96</v>
      </c>
      <c r="C26" s="116" t="s">
        <v>74</v>
      </c>
      <c r="D26" s="101">
        <v>2001</v>
      </c>
      <c r="E26" s="129">
        <v>96.1</v>
      </c>
      <c r="F26" s="129">
        <v>95.8</v>
      </c>
      <c r="G26" s="129">
        <v>97.6</v>
      </c>
      <c r="H26" s="129">
        <v>98.7</v>
      </c>
      <c r="I26" s="130">
        <f aca="true" t="shared" si="1" ref="I26:I52">SUM(E26:H26)</f>
        <v>388.2</v>
      </c>
      <c r="J26" s="64" t="s">
        <v>28</v>
      </c>
      <c r="K26" s="131">
        <v>22</v>
      </c>
      <c r="L26" s="131">
        <v>1</v>
      </c>
    </row>
    <row r="27" spans="1:12" ht="15.75" customHeight="1">
      <c r="A27" s="100">
        <v>2</v>
      </c>
      <c r="B27" s="116" t="s">
        <v>147</v>
      </c>
      <c r="C27" s="116" t="s">
        <v>72</v>
      </c>
      <c r="D27" s="101">
        <v>2003</v>
      </c>
      <c r="E27" s="129">
        <v>97.6</v>
      </c>
      <c r="F27" s="129">
        <v>96.3</v>
      </c>
      <c r="G27" s="129">
        <v>97.2</v>
      </c>
      <c r="H27" s="129">
        <v>95.6</v>
      </c>
      <c r="I27" s="130">
        <f t="shared" si="1"/>
        <v>386.69999999999993</v>
      </c>
      <c r="J27" s="64" t="s">
        <v>28</v>
      </c>
      <c r="K27" s="131">
        <v>21</v>
      </c>
      <c r="L27" s="131">
        <v>1</v>
      </c>
    </row>
    <row r="28" spans="1:12" ht="15.75" customHeight="1">
      <c r="A28" s="100">
        <v>3</v>
      </c>
      <c r="B28" s="116" t="s">
        <v>97</v>
      </c>
      <c r="C28" s="116" t="s">
        <v>148</v>
      </c>
      <c r="D28" s="101">
        <v>2003</v>
      </c>
      <c r="E28" s="129">
        <v>93.4</v>
      </c>
      <c r="F28" s="129">
        <v>96.4</v>
      </c>
      <c r="G28" s="129">
        <v>93.8</v>
      </c>
      <c r="H28" s="129">
        <v>96.3</v>
      </c>
      <c r="I28" s="130">
        <f t="shared" si="1"/>
        <v>379.90000000000003</v>
      </c>
      <c r="J28" s="64" t="s">
        <v>29</v>
      </c>
      <c r="K28" s="131">
        <v>20</v>
      </c>
      <c r="L28" s="131"/>
    </row>
    <row r="29" spans="1:12" ht="15.75" customHeight="1">
      <c r="A29" s="100">
        <v>4</v>
      </c>
      <c r="B29" s="116" t="s">
        <v>205</v>
      </c>
      <c r="C29" s="116" t="s">
        <v>72</v>
      </c>
      <c r="D29" s="101">
        <v>2003</v>
      </c>
      <c r="E29" s="129">
        <v>95.3</v>
      </c>
      <c r="F29" s="129">
        <v>88.4</v>
      </c>
      <c r="G29" s="129">
        <v>96.8</v>
      </c>
      <c r="H29" s="129">
        <v>94.1</v>
      </c>
      <c r="I29" s="130">
        <f t="shared" si="1"/>
        <v>374.6</v>
      </c>
      <c r="J29" s="64" t="s">
        <v>29</v>
      </c>
      <c r="K29" s="131">
        <v>19</v>
      </c>
      <c r="L29" s="131"/>
    </row>
    <row r="30" spans="1:12" ht="15.75" customHeight="1">
      <c r="A30" s="100">
        <v>5</v>
      </c>
      <c r="B30" s="116" t="s">
        <v>118</v>
      </c>
      <c r="C30" s="117" t="s">
        <v>148</v>
      </c>
      <c r="D30" s="101">
        <v>2003</v>
      </c>
      <c r="E30" s="129">
        <v>97.3</v>
      </c>
      <c r="F30" s="129">
        <v>88.2</v>
      </c>
      <c r="G30" s="129">
        <v>92.7</v>
      </c>
      <c r="H30" s="129">
        <v>90.2</v>
      </c>
      <c r="I30" s="130">
        <f t="shared" si="1"/>
        <v>368.4</v>
      </c>
      <c r="J30" s="64" t="s">
        <v>29</v>
      </c>
      <c r="K30" s="131">
        <v>18</v>
      </c>
      <c r="L30" s="131"/>
    </row>
    <row r="31" spans="1:12" ht="15.75" customHeight="1">
      <c r="A31" s="100">
        <v>6</v>
      </c>
      <c r="B31" s="116" t="s">
        <v>131</v>
      </c>
      <c r="C31" s="116" t="s">
        <v>106</v>
      </c>
      <c r="D31" s="101">
        <v>2001</v>
      </c>
      <c r="E31" s="129">
        <v>89.4</v>
      </c>
      <c r="F31" s="129">
        <v>95.6</v>
      </c>
      <c r="G31" s="129">
        <v>84.6</v>
      </c>
      <c r="H31" s="129">
        <v>90.6</v>
      </c>
      <c r="I31" s="130">
        <f t="shared" si="1"/>
        <v>360.20000000000005</v>
      </c>
      <c r="J31" s="64" t="s">
        <v>29</v>
      </c>
      <c r="K31" s="131">
        <v>17</v>
      </c>
      <c r="L31" s="131"/>
    </row>
    <row r="32" spans="1:12" ht="15.75" customHeight="1">
      <c r="A32" s="100">
        <v>7</v>
      </c>
      <c r="B32" s="116" t="s">
        <v>182</v>
      </c>
      <c r="C32" s="116" t="s">
        <v>148</v>
      </c>
      <c r="D32" s="101">
        <v>2003</v>
      </c>
      <c r="E32" s="129">
        <v>88.1</v>
      </c>
      <c r="F32" s="129">
        <v>90.4</v>
      </c>
      <c r="G32" s="129">
        <v>85</v>
      </c>
      <c r="H32" s="129">
        <v>94.9</v>
      </c>
      <c r="I32" s="130">
        <f t="shared" si="1"/>
        <v>358.4</v>
      </c>
      <c r="J32" s="64" t="s">
        <v>30</v>
      </c>
      <c r="K32" s="131">
        <v>16</v>
      </c>
      <c r="L32" s="131"/>
    </row>
    <row r="33" spans="1:12" ht="15.75" customHeight="1">
      <c r="A33" s="100">
        <v>8</v>
      </c>
      <c r="B33" s="116" t="s">
        <v>216</v>
      </c>
      <c r="C33" s="116" t="s">
        <v>107</v>
      </c>
      <c r="D33" s="101">
        <v>2005</v>
      </c>
      <c r="E33" s="129">
        <v>92.8</v>
      </c>
      <c r="F33" s="129">
        <v>83.5</v>
      </c>
      <c r="G33" s="129">
        <v>85</v>
      </c>
      <c r="H33" s="129">
        <v>93.3</v>
      </c>
      <c r="I33" s="130">
        <f t="shared" si="1"/>
        <v>354.6</v>
      </c>
      <c r="J33" s="64" t="s">
        <v>30</v>
      </c>
      <c r="K33" s="131">
        <v>15</v>
      </c>
      <c r="L33" s="131"/>
    </row>
    <row r="34" spans="1:12" ht="15.75" customHeight="1">
      <c r="A34" s="100">
        <v>9</v>
      </c>
      <c r="B34" s="116" t="s">
        <v>127</v>
      </c>
      <c r="C34" s="116" t="s">
        <v>107</v>
      </c>
      <c r="D34" s="101">
        <v>2002</v>
      </c>
      <c r="E34" s="129">
        <v>87.5</v>
      </c>
      <c r="F34" s="129">
        <v>90.3</v>
      </c>
      <c r="G34" s="129">
        <v>87.6</v>
      </c>
      <c r="H34" s="129">
        <v>89.2</v>
      </c>
      <c r="I34" s="130">
        <f t="shared" si="1"/>
        <v>354.59999999999997</v>
      </c>
      <c r="J34" s="64" t="s">
        <v>30</v>
      </c>
      <c r="K34" s="131">
        <v>14</v>
      </c>
      <c r="L34" s="131"/>
    </row>
    <row r="35" spans="1:12" ht="15.75" customHeight="1">
      <c r="A35" s="100">
        <v>10</v>
      </c>
      <c r="B35" s="116" t="s">
        <v>91</v>
      </c>
      <c r="C35" s="116" t="s">
        <v>106</v>
      </c>
      <c r="D35" s="101">
        <v>2002</v>
      </c>
      <c r="E35" s="129">
        <v>91.9</v>
      </c>
      <c r="F35" s="129">
        <v>78.7</v>
      </c>
      <c r="G35" s="129">
        <v>83.3</v>
      </c>
      <c r="H35" s="129">
        <v>92.7</v>
      </c>
      <c r="I35" s="130">
        <f t="shared" si="1"/>
        <v>346.6</v>
      </c>
      <c r="J35" s="64" t="s">
        <v>30</v>
      </c>
      <c r="K35" s="131">
        <v>13</v>
      </c>
      <c r="L35" s="131"/>
    </row>
    <row r="36" spans="1:12" ht="15.75" customHeight="1">
      <c r="A36" s="100">
        <v>11</v>
      </c>
      <c r="B36" s="116" t="s">
        <v>140</v>
      </c>
      <c r="C36" s="116" t="s">
        <v>74</v>
      </c>
      <c r="D36" s="101">
        <v>2003</v>
      </c>
      <c r="E36" s="129">
        <v>85</v>
      </c>
      <c r="F36" s="129">
        <v>88.4</v>
      </c>
      <c r="G36" s="129">
        <v>86.9</v>
      </c>
      <c r="H36" s="129">
        <v>86.2</v>
      </c>
      <c r="I36" s="130">
        <f t="shared" si="1"/>
        <v>346.5</v>
      </c>
      <c r="J36" s="64" t="s">
        <v>30</v>
      </c>
      <c r="K36" s="131">
        <v>12</v>
      </c>
      <c r="L36" s="131"/>
    </row>
    <row r="37" spans="1:12" ht="15.75" customHeight="1">
      <c r="A37" s="100">
        <v>12</v>
      </c>
      <c r="B37" s="116" t="s">
        <v>146</v>
      </c>
      <c r="C37" s="116" t="s">
        <v>103</v>
      </c>
      <c r="D37" s="101">
        <v>2003</v>
      </c>
      <c r="E37" s="129">
        <v>83.7</v>
      </c>
      <c r="F37" s="129">
        <v>84.6</v>
      </c>
      <c r="G37" s="129">
        <v>87.7</v>
      </c>
      <c r="H37" s="129">
        <v>84.5</v>
      </c>
      <c r="I37" s="130">
        <f t="shared" si="1"/>
        <v>340.5</v>
      </c>
      <c r="J37" s="64" t="s">
        <v>30</v>
      </c>
      <c r="K37" s="131">
        <v>11</v>
      </c>
      <c r="L37" s="131"/>
    </row>
    <row r="38" spans="1:12" ht="15.75" customHeight="1">
      <c r="A38" s="100">
        <v>13</v>
      </c>
      <c r="B38" s="116" t="s">
        <v>133</v>
      </c>
      <c r="C38" s="116" t="s">
        <v>106</v>
      </c>
      <c r="D38" s="101">
        <v>2003</v>
      </c>
      <c r="E38" s="129">
        <v>80.1</v>
      </c>
      <c r="F38" s="129">
        <v>89.6</v>
      </c>
      <c r="G38" s="129">
        <v>86</v>
      </c>
      <c r="H38" s="129">
        <v>81.9</v>
      </c>
      <c r="I38" s="130">
        <f t="shared" si="1"/>
        <v>337.6</v>
      </c>
      <c r="J38" s="64"/>
      <c r="K38" s="131"/>
      <c r="L38" s="131"/>
    </row>
    <row r="39" spans="1:12" ht="15.75" customHeight="1">
      <c r="A39" s="100">
        <v>14</v>
      </c>
      <c r="B39" s="116" t="s">
        <v>119</v>
      </c>
      <c r="C39" s="117" t="s">
        <v>211</v>
      </c>
      <c r="D39" s="101">
        <v>2003</v>
      </c>
      <c r="E39" s="129">
        <v>85.9</v>
      </c>
      <c r="F39" s="129">
        <v>84</v>
      </c>
      <c r="G39" s="129">
        <v>83</v>
      </c>
      <c r="H39" s="129">
        <v>84.3</v>
      </c>
      <c r="I39" s="130">
        <f t="shared" si="1"/>
        <v>337.2</v>
      </c>
      <c r="J39" s="64"/>
      <c r="K39" s="131"/>
      <c r="L39" s="131"/>
    </row>
    <row r="40" spans="1:12" ht="15.75" customHeight="1">
      <c r="A40" s="100">
        <v>15</v>
      </c>
      <c r="B40" s="116" t="s">
        <v>139</v>
      </c>
      <c r="C40" s="116" t="s">
        <v>74</v>
      </c>
      <c r="D40" s="101">
        <v>2003</v>
      </c>
      <c r="E40" s="129">
        <v>84.7</v>
      </c>
      <c r="F40" s="129">
        <v>84.6</v>
      </c>
      <c r="G40" s="129">
        <v>81.9</v>
      </c>
      <c r="H40" s="129">
        <v>75.9</v>
      </c>
      <c r="I40" s="130">
        <f t="shared" si="1"/>
        <v>327.1</v>
      </c>
      <c r="J40" s="64"/>
      <c r="K40" s="131"/>
      <c r="L40" s="131"/>
    </row>
    <row r="41" spans="1:12" ht="15.75" customHeight="1">
      <c r="A41" s="100">
        <v>16</v>
      </c>
      <c r="B41" s="116" t="s">
        <v>204</v>
      </c>
      <c r="C41" s="116" t="s">
        <v>72</v>
      </c>
      <c r="D41" s="101">
        <v>2003</v>
      </c>
      <c r="E41" s="129">
        <v>84.5</v>
      </c>
      <c r="F41" s="129">
        <v>77.9</v>
      </c>
      <c r="G41" s="129">
        <v>64</v>
      </c>
      <c r="H41" s="129">
        <v>68.8</v>
      </c>
      <c r="I41" s="130">
        <f t="shared" si="1"/>
        <v>295.2</v>
      </c>
      <c r="J41" s="64"/>
      <c r="K41" s="131"/>
      <c r="L41" s="131"/>
    </row>
    <row r="42" spans="1:12" ht="15.75" customHeight="1">
      <c r="A42" s="100">
        <v>17</v>
      </c>
      <c r="B42" s="116" t="s">
        <v>176</v>
      </c>
      <c r="C42" s="116" t="s">
        <v>74</v>
      </c>
      <c r="D42" s="101">
        <v>2002</v>
      </c>
      <c r="E42" s="129">
        <v>79.4</v>
      </c>
      <c r="F42" s="129">
        <v>73.5</v>
      </c>
      <c r="G42" s="129">
        <v>61.1</v>
      </c>
      <c r="H42" s="129">
        <v>71.1</v>
      </c>
      <c r="I42" s="130">
        <f t="shared" si="1"/>
        <v>285.1</v>
      </c>
      <c r="J42" s="64"/>
      <c r="K42" s="131"/>
      <c r="L42" s="131"/>
    </row>
    <row r="43" spans="1:12" ht="15.75" customHeight="1">
      <c r="A43" s="100">
        <v>18</v>
      </c>
      <c r="B43" s="116" t="s">
        <v>197</v>
      </c>
      <c r="C43" s="116" t="s">
        <v>103</v>
      </c>
      <c r="D43" s="101">
        <v>2003</v>
      </c>
      <c r="E43" s="129">
        <v>71</v>
      </c>
      <c r="F43" s="129">
        <v>69.3</v>
      </c>
      <c r="G43" s="129">
        <v>65.8</v>
      </c>
      <c r="H43" s="129">
        <v>71.8</v>
      </c>
      <c r="I43" s="130">
        <f t="shared" si="1"/>
        <v>277.90000000000003</v>
      </c>
      <c r="J43" s="64"/>
      <c r="K43" s="131"/>
      <c r="L43" s="131"/>
    </row>
    <row r="44" spans="1:12" ht="15.75" customHeight="1">
      <c r="A44" s="100">
        <v>19</v>
      </c>
      <c r="B44" s="116" t="s">
        <v>193</v>
      </c>
      <c r="C44" s="116" t="s">
        <v>104</v>
      </c>
      <c r="D44" s="101">
        <v>2005</v>
      </c>
      <c r="E44" s="129">
        <v>71.4</v>
      </c>
      <c r="F44" s="129">
        <v>63.7</v>
      </c>
      <c r="G44" s="129">
        <v>62.4</v>
      </c>
      <c r="H44" s="129">
        <v>71</v>
      </c>
      <c r="I44" s="130">
        <f t="shared" si="1"/>
        <v>268.5</v>
      </c>
      <c r="J44" s="64"/>
      <c r="K44" s="131"/>
      <c r="L44" s="131"/>
    </row>
    <row r="45" spans="1:12" ht="15.75" customHeight="1">
      <c r="A45" s="100">
        <v>20</v>
      </c>
      <c r="B45" s="116" t="s">
        <v>190</v>
      </c>
      <c r="C45" s="116" t="s">
        <v>104</v>
      </c>
      <c r="D45" s="101">
        <v>2003</v>
      </c>
      <c r="E45" s="129">
        <v>62</v>
      </c>
      <c r="F45" s="129">
        <v>70.5</v>
      </c>
      <c r="G45" s="129">
        <v>70.4</v>
      </c>
      <c r="H45" s="129">
        <v>61.2</v>
      </c>
      <c r="I45" s="130">
        <f t="shared" si="1"/>
        <v>264.1</v>
      </c>
      <c r="J45" s="64"/>
      <c r="K45" s="131"/>
      <c r="L45" s="131"/>
    </row>
    <row r="46" spans="1:12" ht="15.75" customHeight="1">
      <c r="A46" s="100">
        <v>21</v>
      </c>
      <c r="B46" s="116" t="s">
        <v>196</v>
      </c>
      <c r="C46" s="116" t="s">
        <v>104</v>
      </c>
      <c r="D46" s="101">
        <v>2003</v>
      </c>
      <c r="E46" s="129">
        <v>58.1</v>
      </c>
      <c r="F46" s="129">
        <v>59.7</v>
      </c>
      <c r="G46" s="129">
        <v>54.1</v>
      </c>
      <c r="H46" s="129">
        <v>70.1</v>
      </c>
      <c r="I46" s="130">
        <f t="shared" si="1"/>
        <v>242</v>
      </c>
      <c r="J46" s="64"/>
      <c r="K46" s="131"/>
      <c r="L46" s="131"/>
    </row>
    <row r="47" spans="1:12" ht="15.75" customHeight="1">
      <c r="A47" s="100">
        <v>22</v>
      </c>
      <c r="B47" s="116" t="s">
        <v>194</v>
      </c>
      <c r="C47" s="116" t="s">
        <v>104</v>
      </c>
      <c r="D47" s="101">
        <v>2005</v>
      </c>
      <c r="E47" s="129">
        <v>53.6</v>
      </c>
      <c r="F47" s="129">
        <v>63.6</v>
      </c>
      <c r="G47" s="129">
        <v>49</v>
      </c>
      <c r="H47" s="129">
        <v>50</v>
      </c>
      <c r="I47" s="130">
        <f t="shared" si="1"/>
        <v>216.2</v>
      </c>
      <c r="J47" s="64"/>
      <c r="K47" s="131"/>
      <c r="L47" s="131"/>
    </row>
    <row r="48" spans="1:12" ht="15.75" customHeight="1">
      <c r="A48" s="100" t="s">
        <v>109</v>
      </c>
      <c r="B48" s="116" t="s">
        <v>201</v>
      </c>
      <c r="C48" s="116" t="s">
        <v>200</v>
      </c>
      <c r="D48" s="101">
        <v>1998</v>
      </c>
      <c r="E48" s="129">
        <v>93.3</v>
      </c>
      <c r="F48" s="129">
        <v>96.1</v>
      </c>
      <c r="G48" s="129">
        <v>96.7</v>
      </c>
      <c r="H48" s="129">
        <v>99.1</v>
      </c>
      <c r="I48" s="130">
        <f t="shared" si="1"/>
        <v>385.19999999999993</v>
      </c>
      <c r="J48" s="64"/>
      <c r="K48" s="131"/>
      <c r="L48" s="131"/>
    </row>
    <row r="49" spans="1:12" ht="15.75" customHeight="1">
      <c r="A49" s="100" t="s">
        <v>109</v>
      </c>
      <c r="B49" s="116" t="s">
        <v>101</v>
      </c>
      <c r="C49" s="117" t="s">
        <v>200</v>
      </c>
      <c r="D49" s="101">
        <v>1999</v>
      </c>
      <c r="E49" s="129">
        <v>89.4</v>
      </c>
      <c r="F49" s="129">
        <v>87.9</v>
      </c>
      <c r="G49" s="129">
        <v>80.7</v>
      </c>
      <c r="H49" s="129">
        <v>86.1</v>
      </c>
      <c r="I49" s="130">
        <f t="shared" si="1"/>
        <v>344.1</v>
      </c>
      <c r="J49" s="64"/>
      <c r="K49" s="131"/>
      <c r="L49" s="131"/>
    </row>
    <row r="50" spans="1:12" ht="15.75" customHeight="1">
      <c r="A50" s="100" t="s">
        <v>109</v>
      </c>
      <c r="B50" s="116" t="s">
        <v>99</v>
      </c>
      <c r="C50" s="116" t="s">
        <v>200</v>
      </c>
      <c r="D50" s="101">
        <v>1999</v>
      </c>
      <c r="E50" s="129">
        <v>93.4</v>
      </c>
      <c r="F50" s="129">
        <v>97</v>
      </c>
      <c r="G50" s="129">
        <v>95.9</v>
      </c>
      <c r="H50" s="129">
        <v>94</v>
      </c>
      <c r="I50" s="130">
        <f t="shared" si="1"/>
        <v>380.3</v>
      </c>
      <c r="J50" s="64"/>
      <c r="K50" s="131"/>
      <c r="L50" s="131"/>
    </row>
    <row r="51" spans="1:12" ht="15.75" customHeight="1">
      <c r="A51" s="100" t="s">
        <v>109</v>
      </c>
      <c r="B51" s="116" t="s">
        <v>177</v>
      </c>
      <c r="C51" s="116" t="s">
        <v>178</v>
      </c>
      <c r="D51" s="101">
        <v>1998</v>
      </c>
      <c r="E51" s="129">
        <v>96.3</v>
      </c>
      <c r="F51" s="129">
        <v>100.2</v>
      </c>
      <c r="G51" s="129">
        <v>98</v>
      </c>
      <c r="H51" s="129">
        <v>96.8</v>
      </c>
      <c r="I51" s="130">
        <f t="shared" si="1"/>
        <v>391.3</v>
      </c>
      <c r="J51" s="64"/>
      <c r="K51" s="131"/>
      <c r="L51" s="131"/>
    </row>
    <row r="52" spans="1:12" ht="15.75" customHeight="1">
      <c r="A52" s="100" t="s">
        <v>109</v>
      </c>
      <c r="B52" s="116" t="s">
        <v>76</v>
      </c>
      <c r="C52" s="116" t="s">
        <v>200</v>
      </c>
      <c r="D52" s="101">
        <v>1999</v>
      </c>
      <c r="E52" s="129">
        <v>100.2</v>
      </c>
      <c r="F52" s="129">
        <v>94.5</v>
      </c>
      <c r="G52" s="129">
        <v>96.9</v>
      </c>
      <c r="H52" s="129">
        <v>93.9</v>
      </c>
      <c r="I52" s="130">
        <f t="shared" si="1"/>
        <v>385.5</v>
      </c>
      <c r="J52" s="64"/>
      <c r="K52" s="131"/>
      <c r="L52" s="131"/>
    </row>
    <row r="53" spans="1:12" ht="15.75" customHeight="1">
      <c r="A53" s="100" t="s">
        <v>111</v>
      </c>
      <c r="B53" s="116" t="s">
        <v>132</v>
      </c>
      <c r="C53" s="116" t="s">
        <v>107</v>
      </c>
      <c r="D53" s="101">
        <v>2003</v>
      </c>
      <c r="E53" s="129"/>
      <c r="F53" s="129"/>
      <c r="G53" s="129"/>
      <c r="H53" s="129"/>
      <c r="I53" s="130"/>
      <c r="J53" s="64"/>
      <c r="K53" s="131"/>
      <c r="L53" s="131"/>
    </row>
    <row r="54" spans="1:12" ht="15.75" customHeight="1">
      <c r="A54" s="100" t="s">
        <v>111</v>
      </c>
      <c r="B54" s="116" t="s">
        <v>192</v>
      </c>
      <c r="C54" s="116" t="s">
        <v>105</v>
      </c>
      <c r="D54" s="101">
        <v>2005</v>
      </c>
      <c r="E54" s="129"/>
      <c r="F54" s="129"/>
      <c r="G54" s="129"/>
      <c r="H54" s="129"/>
      <c r="I54" s="130"/>
      <c r="J54" s="64"/>
      <c r="K54" s="131"/>
      <c r="L54" s="131"/>
    </row>
    <row r="55" spans="1:12" ht="15.75" customHeight="1">
      <c r="A55" s="100" t="s">
        <v>111</v>
      </c>
      <c r="B55" s="116" t="s">
        <v>110</v>
      </c>
      <c r="C55" s="116" t="s">
        <v>212</v>
      </c>
      <c r="D55" s="101">
        <v>2002</v>
      </c>
      <c r="E55" s="129"/>
      <c r="F55" s="129"/>
      <c r="G55" s="129"/>
      <c r="H55" s="129"/>
      <c r="I55" s="130"/>
      <c r="J55" s="64"/>
      <c r="K55" s="131"/>
      <c r="L55" s="131"/>
    </row>
    <row r="56" ht="8.25" customHeight="1"/>
    <row r="57" spans="1:4" ht="15.75">
      <c r="A57" s="120"/>
      <c r="B57" s="123" t="s">
        <v>49</v>
      </c>
      <c r="C57" s="55" t="s">
        <v>13</v>
      </c>
      <c r="D57" s="56" t="s">
        <v>14</v>
      </c>
    </row>
    <row r="58" spans="1:4" ht="12.75">
      <c r="A58" s="121"/>
      <c r="B58" s="124" t="s">
        <v>106</v>
      </c>
      <c r="C58" s="37"/>
      <c r="D58" s="34">
        <v>30</v>
      </c>
    </row>
    <row r="59" spans="1:4" ht="12.75">
      <c r="A59" s="122"/>
      <c r="B59" s="124" t="s">
        <v>107</v>
      </c>
      <c r="C59" s="37">
        <v>8.5</v>
      </c>
      <c r="D59" s="34">
        <v>29</v>
      </c>
    </row>
    <row r="60" spans="1:4" ht="12.75">
      <c r="A60" s="122"/>
      <c r="B60" s="124" t="s">
        <v>74</v>
      </c>
      <c r="C60" s="37">
        <v>17</v>
      </c>
      <c r="D60" s="34">
        <v>35</v>
      </c>
    </row>
    <row r="61" spans="1:4" ht="12.75">
      <c r="A61" s="122"/>
      <c r="B61" s="124" t="s">
        <v>148</v>
      </c>
      <c r="C61" s="37">
        <v>100</v>
      </c>
      <c r="D61" s="34">
        <v>54</v>
      </c>
    </row>
    <row r="62" spans="1:4" ht="15" customHeight="1">
      <c r="A62" s="122"/>
      <c r="B62" s="124" t="s">
        <v>51</v>
      </c>
      <c r="C62" s="37">
        <v>11.5</v>
      </c>
      <c r="D62" s="34"/>
    </row>
    <row r="63" spans="1:4" ht="12.75">
      <c r="A63" s="122"/>
      <c r="B63" s="124" t="s">
        <v>103</v>
      </c>
      <c r="C63" s="37"/>
      <c r="D63" s="34">
        <v>11</v>
      </c>
    </row>
    <row r="64" spans="1:4" ht="12.75">
      <c r="A64" s="122"/>
      <c r="B64" s="124" t="s">
        <v>104</v>
      </c>
      <c r="C64" s="37"/>
      <c r="D64" s="34"/>
    </row>
    <row r="65" spans="1:4" ht="12.75">
      <c r="A65" s="122"/>
      <c r="B65" s="124" t="s">
        <v>72</v>
      </c>
      <c r="C65" s="37">
        <v>10</v>
      </c>
      <c r="D65" s="34">
        <v>41</v>
      </c>
    </row>
    <row r="66" spans="1:4" ht="6" customHeight="1">
      <c r="A66" s="51"/>
      <c r="B66" s="53"/>
      <c r="C66" s="37"/>
      <c r="D66" s="52"/>
    </row>
    <row r="67" spans="1:8" ht="15.75">
      <c r="A67" s="73" t="s">
        <v>55</v>
      </c>
      <c r="B67" s="74"/>
      <c r="C67" s="75"/>
      <c r="D67" s="76"/>
      <c r="E67" s="77"/>
      <c r="F67" s="76"/>
      <c r="G67" s="78"/>
      <c r="H67" s="77" t="s">
        <v>48</v>
      </c>
    </row>
    <row r="68" spans="1:8" ht="6" customHeight="1">
      <c r="A68" s="74"/>
      <c r="B68" s="74"/>
      <c r="C68" s="75"/>
      <c r="D68" s="75"/>
      <c r="E68" s="77"/>
      <c r="F68" s="75"/>
      <c r="G68" s="78"/>
      <c r="H68" s="79"/>
    </row>
    <row r="69" spans="1:8" ht="15.75">
      <c r="A69" s="73" t="s">
        <v>162</v>
      </c>
      <c r="B69" s="74"/>
      <c r="C69" s="72"/>
      <c r="D69" s="75"/>
      <c r="E69" s="75"/>
      <c r="F69" s="74"/>
      <c r="G69" s="78"/>
      <c r="H69" s="77" t="s">
        <v>56</v>
      </c>
    </row>
  </sheetData>
  <sheetProtection/>
  <printOptions horizontalCentered="1"/>
  <pageMargins left="0.9448818897637796" right="0.75" top="0" bottom="0" header="0.5118110236220472" footer="0.5118110236220472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9"/>
  <sheetViews>
    <sheetView zoomScalePageLayoutView="0" workbookViewId="0" topLeftCell="A1">
      <selection activeCell="B20" sqref="B20:D20"/>
    </sheetView>
  </sheetViews>
  <sheetFormatPr defaultColWidth="9.140625" defaultRowHeight="12.75"/>
  <cols>
    <col min="1" max="1" width="5.7109375" style="3" customWidth="1"/>
    <col min="2" max="2" width="24.140625" style="3" customWidth="1"/>
    <col min="3" max="3" width="20.8515625" style="2" customWidth="1"/>
    <col min="4" max="4" width="5.7109375" style="1" customWidth="1"/>
    <col min="5" max="5" width="5.57421875" style="3" bestFit="1" customWidth="1"/>
    <col min="6" max="6" width="5.8515625" style="3" bestFit="1" customWidth="1"/>
    <col min="7" max="7" width="6.421875" style="3" customWidth="1"/>
    <col min="8" max="8" width="5.57421875" style="3" bestFit="1" customWidth="1"/>
    <col min="9" max="9" width="8.140625" style="3" customWidth="1"/>
    <col min="10" max="10" width="6.7109375" style="3" customWidth="1"/>
    <col min="11" max="11" width="7.7109375" style="4" customWidth="1"/>
    <col min="12" max="12" width="9.421875" style="4" customWidth="1"/>
    <col min="13" max="13" width="7.57421875" style="0" customWidth="1"/>
  </cols>
  <sheetData>
    <row r="1" ht="18">
      <c r="A1" s="6" t="s">
        <v>157</v>
      </c>
    </row>
    <row r="2" spans="1:6" ht="18">
      <c r="A2" s="81" t="s">
        <v>158</v>
      </c>
      <c r="B2" s="6"/>
      <c r="C2" s="7"/>
      <c r="D2" s="9" t="s">
        <v>87</v>
      </c>
      <c r="E2" s="6"/>
      <c r="F2" s="6"/>
    </row>
    <row r="3" spans="1:12" ht="16.5" customHeight="1">
      <c r="A3" s="10"/>
      <c r="B3" s="9"/>
      <c r="F3" s="24"/>
      <c r="G3" s="24" t="s">
        <v>25</v>
      </c>
      <c r="H3" s="24" t="s">
        <v>26</v>
      </c>
      <c r="I3" s="24" t="s">
        <v>27</v>
      </c>
      <c r="J3" s="24" t="s">
        <v>28</v>
      </c>
      <c r="K3" s="24" t="s">
        <v>29</v>
      </c>
      <c r="L3" s="24" t="s">
        <v>30</v>
      </c>
    </row>
    <row r="4" spans="1:12" ht="18" customHeight="1">
      <c r="A4" s="10" t="s">
        <v>7</v>
      </c>
      <c r="F4" s="24" t="s">
        <v>31</v>
      </c>
      <c r="G4" s="24">
        <v>384</v>
      </c>
      <c r="H4" s="24">
        <v>378</v>
      </c>
      <c r="I4" s="24">
        <v>370</v>
      </c>
      <c r="J4" s="24">
        <v>357</v>
      </c>
      <c r="K4" s="24">
        <v>340</v>
      </c>
      <c r="L4" s="24">
        <v>310</v>
      </c>
    </row>
    <row r="5" spans="1:12" ht="19.5" customHeight="1">
      <c r="A5" s="10"/>
      <c r="F5" s="24" t="s">
        <v>32</v>
      </c>
      <c r="G5" s="24"/>
      <c r="H5" s="24">
        <v>383</v>
      </c>
      <c r="I5" s="24">
        <v>373</v>
      </c>
      <c r="J5" s="24">
        <v>363</v>
      </c>
      <c r="K5" s="24">
        <v>345</v>
      </c>
      <c r="L5" s="24">
        <v>320</v>
      </c>
    </row>
    <row r="6" spans="1:13" ht="15.75" customHeight="1">
      <c r="A6" s="12" t="s">
        <v>5</v>
      </c>
      <c r="B6" s="12" t="s">
        <v>3</v>
      </c>
      <c r="C6" s="12" t="s">
        <v>0</v>
      </c>
      <c r="D6" s="13" t="s">
        <v>4</v>
      </c>
      <c r="E6" s="13">
        <v>1</v>
      </c>
      <c r="F6" s="13">
        <v>2</v>
      </c>
      <c r="G6" s="13">
        <v>3</v>
      </c>
      <c r="H6" s="13">
        <v>4</v>
      </c>
      <c r="I6" s="13" t="s">
        <v>2</v>
      </c>
      <c r="J6" s="13" t="s">
        <v>10</v>
      </c>
      <c r="K6" s="20" t="s">
        <v>11</v>
      </c>
      <c r="L6" s="20" t="s">
        <v>12</v>
      </c>
      <c r="M6" s="20" t="s">
        <v>84</v>
      </c>
    </row>
    <row r="7" spans="1:13" ht="15">
      <c r="A7" s="28"/>
      <c r="B7" s="27" t="s">
        <v>13</v>
      </c>
      <c r="C7" s="28"/>
      <c r="D7" s="29"/>
      <c r="E7" s="29"/>
      <c r="F7" s="29"/>
      <c r="G7" s="29"/>
      <c r="H7" s="29"/>
      <c r="I7" s="29"/>
      <c r="J7" s="29" t="s">
        <v>35</v>
      </c>
      <c r="K7" s="37">
        <v>1.1</v>
      </c>
      <c r="L7" s="37"/>
      <c r="M7" s="37"/>
    </row>
    <row r="8" spans="1:13" ht="15" customHeight="1">
      <c r="A8" s="17">
        <v>1</v>
      </c>
      <c r="B8" s="14" t="s">
        <v>94</v>
      </c>
      <c r="C8" s="14" t="s">
        <v>106</v>
      </c>
      <c r="D8" s="15">
        <v>2004</v>
      </c>
      <c r="E8" s="15">
        <v>92</v>
      </c>
      <c r="F8" s="15">
        <v>95</v>
      </c>
      <c r="G8" s="15">
        <v>86</v>
      </c>
      <c r="H8" s="15">
        <v>92</v>
      </c>
      <c r="I8" s="13">
        <f aca="true" t="shared" si="0" ref="I8:I27">SUM(E8:H8)</f>
        <v>365</v>
      </c>
      <c r="J8" s="13" t="s">
        <v>28</v>
      </c>
      <c r="K8" s="20">
        <v>22</v>
      </c>
      <c r="L8" s="20">
        <v>1</v>
      </c>
      <c r="M8" s="20">
        <v>5</v>
      </c>
    </row>
    <row r="9" spans="1:13" ht="15" customHeight="1">
      <c r="A9" s="17">
        <v>2</v>
      </c>
      <c r="B9" s="14" t="s">
        <v>126</v>
      </c>
      <c r="C9" s="14" t="s">
        <v>208</v>
      </c>
      <c r="D9" s="15">
        <v>2002</v>
      </c>
      <c r="E9" s="15">
        <v>90</v>
      </c>
      <c r="F9" s="15">
        <v>91</v>
      </c>
      <c r="G9" s="15">
        <v>88</v>
      </c>
      <c r="H9" s="15">
        <v>96</v>
      </c>
      <c r="I9" s="13">
        <f t="shared" si="0"/>
        <v>365</v>
      </c>
      <c r="J9" s="13" t="s">
        <v>28</v>
      </c>
      <c r="K9" s="20">
        <v>20.9</v>
      </c>
      <c r="L9" s="20">
        <v>1</v>
      </c>
      <c r="M9" s="20">
        <v>4</v>
      </c>
    </row>
    <row r="10" spans="1:13" ht="15" customHeight="1">
      <c r="A10" s="17">
        <v>3</v>
      </c>
      <c r="B10" s="14" t="s">
        <v>198</v>
      </c>
      <c r="C10" s="14" t="s">
        <v>103</v>
      </c>
      <c r="D10" s="15">
        <v>2002</v>
      </c>
      <c r="E10" s="15">
        <v>89</v>
      </c>
      <c r="F10" s="15">
        <v>84</v>
      </c>
      <c r="G10" s="15">
        <v>87</v>
      </c>
      <c r="H10" s="15">
        <v>93</v>
      </c>
      <c r="I10" s="13">
        <f t="shared" si="0"/>
        <v>353</v>
      </c>
      <c r="J10" s="13" t="s">
        <v>29</v>
      </c>
      <c r="K10" s="20">
        <v>19.8</v>
      </c>
      <c r="L10" s="20"/>
      <c r="M10" s="20">
        <v>6</v>
      </c>
    </row>
    <row r="11" spans="1:13" ht="15" customHeight="1">
      <c r="A11" s="17">
        <v>4</v>
      </c>
      <c r="B11" s="14" t="s">
        <v>128</v>
      </c>
      <c r="C11" s="14" t="s">
        <v>107</v>
      </c>
      <c r="D11" s="15">
        <v>2004</v>
      </c>
      <c r="E11" s="15">
        <v>92</v>
      </c>
      <c r="F11" s="15">
        <v>84</v>
      </c>
      <c r="G11" s="15">
        <v>88</v>
      </c>
      <c r="H11" s="15">
        <v>86</v>
      </c>
      <c r="I11" s="13">
        <f t="shared" si="0"/>
        <v>350</v>
      </c>
      <c r="J11" s="13" t="s">
        <v>29</v>
      </c>
      <c r="K11" s="20">
        <v>18.7</v>
      </c>
      <c r="L11" s="20"/>
      <c r="M11" s="20">
        <v>8</v>
      </c>
    </row>
    <row r="12" spans="1:13" ht="15" customHeight="1">
      <c r="A12" s="17">
        <v>5</v>
      </c>
      <c r="B12" s="14" t="s">
        <v>171</v>
      </c>
      <c r="C12" s="14" t="s">
        <v>106</v>
      </c>
      <c r="D12" s="15">
        <v>2004</v>
      </c>
      <c r="E12" s="15">
        <v>91</v>
      </c>
      <c r="F12" s="15">
        <v>90</v>
      </c>
      <c r="G12" s="15">
        <v>85</v>
      </c>
      <c r="H12" s="15">
        <v>84</v>
      </c>
      <c r="I12" s="13">
        <f t="shared" si="0"/>
        <v>350</v>
      </c>
      <c r="J12" s="13" t="s">
        <v>29</v>
      </c>
      <c r="K12" s="20">
        <v>17.6</v>
      </c>
      <c r="L12" s="20"/>
      <c r="M12" s="20">
        <v>3</v>
      </c>
    </row>
    <row r="13" spans="1:13" ht="15" customHeight="1">
      <c r="A13" s="17">
        <v>6</v>
      </c>
      <c r="B13" s="14" t="s">
        <v>130</v>
      </c>
      <c r="C13" s="14" t="s">
        <v>106</v>
      </c>
      <c r="D13" s="15">
        <v>2001</v>
      </c>
      <c r="E13" s="15">
        <v>90</v>
      </c>
      <c r="F13" s="15">
        <v>85</v>
      </c>
      <c r="G13" s="15">
        <v>87</v>
      </c>
      <c r="H13" s="15">
        <v>87</v>
      </c>
      <c r="I13" s="13">
        <f t="shared" si="0"/>
        <v>349</v>
      </c>
      <c r="J13" s="13" t="s">
        <v>29</v>
      </c>
      <c r="K13" s="20">
        <v>16.5</v>
      </c>
      <c r="L13" s="20"/>
      <c r="M13" s="20">
        <v>2</v>
      </c>
    </row>
    <row r="14" spans="1:13" ht="15" customHeight="1">
      <c r="A14" s="17">
        <v>7</v>
      </c>
      <c r="B14" s="14" t="s">
        <v>75</v>
      </c>
      <c r="C14" s="14" t="s">
        <v>51</v>
      </c>
      <c r="D14" s="15">
        <v>2002</v>
      </c>
      <c r="E14" s="15">
        <v>85</v>
      </c>
      <c r="F14" s="15">
        <v>84</v>
      </c>
      <c r="G14" s="15">
        <v>87</v>
      </c>
      <c r="H14" s="15">
        <v>88</v>
      </c>
      <c r="I14" s="13">
        <f t="shared" si="0"/>
        <v>344</v>
      </c>
      <c r="J14" s="13" t="s">
        <v>29</v>
      </c>
      <c r="K14" s="20">
        <v>15.4</v>
      </c>
      <c r="L14" s="20"/>
      <c r="M14" s="20">
        <v>3</v>
      </c>
    </row>
    <row r="15" spans="1:13" ht="15" customHeight="1">
      <c r="A15" s="17">
        <v>8</v>
      </c>
      <c r="B15" s="14" t="s">
        <v>122</v>
      </c>
      <c r="C15" s="14" t="s">
        <v>208</v>
      </c>
      <c r="D15" s="15">
        <v>2004</v>
      </c>
      <c r="E15" s="15">
        <v>89</v>
      </c>
      <c r="F15" s="15">
        <v>84</v>
      </c>
      <c r="G15" s="15">
        <v>85</v>
      </c>
      <c r="H15" s="15">
        <v>84</v>
      </c>
      <c r="I15" s="13">
        <f t="shared" si="0"/>
        <v>342</v>
      </c>
      <c r="J15" s="13" t="s">
        <v>29</v>
      </c>
      <c r="K15" s="20">
        <v>14.3</v>
      </c>
      <c r="L15" s="20"/>
      <c r="M15" s="20">
        <v>4</v>
      </c>
    </row>
    <row r="16" spans="1:13" ht="15" customHeight="1">
      <c r="A16" s="17">
        <v>9</v>
      </c>
      <c r="B16" s="14" t="s">
        <v>187</v>
      </c>
      <c r="C16" s="14" t="s">
        <v>51</v>
      </c>
      <c r="D16" s="15">
        <v>2001</v>
      </c>
      <c r="E16" s="15">
        <v>77</v>
      </c>
      <c r="F16" s="15">
        <v>93</v>
      </c>
      <c r="G16" s="15">
        <v>85</v>
      </c>
      <c r="H16" s="15">
        <v>82</v>
      </c>
      <c r="I16" s="13">
        <f t="shared" si="0"/>
        <v>337</v>
      </c>
      <c r="J16" s="13" t="s">
        <v>30</v>
      </c>
      <c r="K16" s="20">
        <v>13.2</v>
      </c>
      <c r="L16" s="20"/>
      <c r="M16" s="20">
        <v>5</v>
      </c>
    </row>
    <row r="17" spans="1:13" ht="15" customHeight="1">
      <c r="A17" s="17">
        <v>10</v>
      </c>
      <c r="B17" s="14" t="s">
        <v>189</v>
      </c>
      <c r="C17" s="14" t="s">
        <v>51</v>
      </c>
      <c r="D17" s="15">
        <v>2002</v>
      </c>
      <c r="E17" s="15">
        <v>87</v>
      </c>
      <c r="F17" s="15">
        <v>79</v>
      </c>
      <c r="G17" s="15">
        <v>78</v>
      </c>
      <c r="H17" s="15">
        <v>87</v>
      </c>
      <c r="I17" s="13">
        <f t="shared" si="0"/>
        <v>331</v>
      </c>
      <c r="J17" s="13" t="s">
        <v>30</v>
      </c>
      <c r="K17" s="20">
        <v>12.1</v>
      </c>
      <c r="L17" s="20"/>
      <c r="M17" s="20">
        <v>1</v>
      </c>
    </row>
    <row r="18" spans="1:13" ht="15" customHeight="1">
      <c r="A18" s="17">
        <v>11</v>
      </c>
      <c r="B18" s="14" t="s">
        <v>164</v>
      </c>
      <c r="C18" s="14" t="s">
        <v>209</v>
      </c>
      <c r="D18" s="15">
        <v>2001</v>
      </c>
      <c r="E18" s="15">
        <v>82</v>
      </c>
      <c r="F18" s="15">
        <v>76</v>
      </c>
      <c r="G18" s="15">
        <v>86</v>
      </c>
      <c r="H18" s="15">
        <v>83</v>
      </c>
      <c r="I18" s="13">
        <f t="shared" si="0"/>
        <v>327</v>
      </c>
      <c r="J18" s="13" t="s">
        <v>30</v>
      </c>
      <c r="K18" s="20">
        <v>11</v>
      </c>
      <c r="L18" s="20"/>
      <c r="M18" s="20">
        <v>2</v>
      </c>
    </row>
    <row r="19" spans="1:13" ht="15" customHeight="1">
      <c r="A19" s="17">
        <v>12</v>
      </c>
      <c r="B19" s="14" t="s">
        <v>145</v>
      </c>
      <c r="C19" s="14" t="s">
        <v>104</v>
      </c>
      <c r="D19" s="15">
        <v>2003</v>
      </c>
      <c r="E19" s="15">
        <v>81</v>
      </c>
      <c r="F19" s="15">
        <v>82</v>
      </c>
      <c r="G19" s="15">
        <v>81</v>
      </c>
      <c r="H19" s="15">
        <v>83</v>
      </c>
      <c r="I19" s="13">
        <f t="shared" si="0"/>
        <v>327</v>
      </c>
      <c r="J19" s="13" t="s">
        <v>30</v>
      </c>
      <c r="K19" s="20">
        <v>9.9</v>
      </c>
      <c r="L19" s="20"/>
      <c r="M19" s="20">
        <v>2</v>
      </c>
    </row>
    <row r="20" spans="1:13" ht="15" customHeight="1">
      <c r="A20" s="17">
        <v>13</v>
      </c>
      <c r="B20" s="14" t="s">
        <v>163</v>
      </c>
      <c r="C20" s="14" t="s">
        <v>209</v>
      </c>
      <c r="D20" s="15">
        <v>2003</v>
      </c>
      <c r="E20" s="15">
        <v>83</v>
      </c>
      <c r="F20" s="15">
        <v>80</v>
      </c>
      <c r="G20" s="15">
        <v>85</v>
      </c>
      <c r="H20" s="15">
        <v>77</v>
      </c>
      <c r="I20" s="13">
        <f t="shared" si="0"/>
        <v>325</v>
      </c>
      <c r="J20" s="13" t="s">
        <v>30</v>
      </c>
      <c r="K20" s="20">
        <v>8.8</v>
      </c>
      <c r="L20" s="20"/>
      <c r="M20" s="20">
        <v>2</v>
      </c>
    </row>
    <row r="21" spans="1:13" ht="15" customHeight="1">
      <c r="A21" s="17">
        <v>14</v>
      </c>
      <c r="B21" s="14" t="s">
        <v>144</v>
      </c>
      <c r="C21" s="14" t="s">
        <v>103</v>
      </c>
      <c r="D21" s="15">
        <v>2004</v>
      </c>
      <c r="E21" s="15">
        <v>80</v>
      </c>
      <c r="F21" s="15">
        <v>85</v>
      </c>
      <c r="G21" s="15">
        <v>83</v>
      </c>
      <c r="H21" s="15">
        <v>77</v>
      </c>
      <c r="I21" s="13">
        <f t="shared" si="0"/>
        <v>325</v>
      </c>
      <c r="J21" s="13" t="s">
        <v>30</v>
      </c>
      <c r="K21" s="20">
        <v>7.7</v>
      </c>
      <c r="L21" s="20"/>
      <c r="M21" s="20">
        <v>2</v>
      </c>
    </row>
    <row r="22" spans="1:13" ht="15" customHeight="1">
      <c r="A22" s="17">
        <v>15</v>
      </c>
      <c r="B22" s="14" t="s">
        <v>138</v>
      </c>
      <c r="C22" s="14" t="s">
        <v>136</v>
      </c>
      <c r="D22" s="15">
        <v>2001</v>
      </c>
      <c r="E22" s="15">
        <v>85</v>
      </c>
      <c r="F22" s="15">
        <v>80</v>
      </c>
      <c r="G22" s="15">
        <v>72</v>
      </c>
      <c r="H22" s="15">
        <v>81</v>
      </c>
      <c r="I22" s="13">
        <f t="shared" si="0"/>
        <v>318</v>
      </c>
      <c r="J22" s="13" t="s">
        <v>30</v>
      </c>
      <c r="K22" s="20">
        <v>6.6</v>
      </c>
      <c r="L22" s="20"/>
      <c r="M22" s="20">
        <v>3</v>
      </c>
    </row>
    <row r="23" spans="1:13" ht="15" customHeight="1">
      <c r="A23" s="17">
        <v>16</v>
      </c>
      <c r="B23" s="14" t="s">
        <v>143</v>
      </c>
      <c r="C23" s="14" t="s">
        <v>51</v>
      </c>
      <c r="D23" s="15">
        <v>2002</v>
      </c>
      <c r="E23" s="15">
        <v>72</v>
      </c>
      <c r="F23" s="15">
        <v>81</v>
      </c>
      <c r="G23" s="15">
        <v>82</v>
      </c>
      <c r="H23" s="15">
        <v>83</v>
      </c>
      <c r="I23" s="13">
        <f t="shared" si="0"/>
        <v>318</v>
      </c>
      <c r="J23" s="13" t="s">
        <v>30</v>
      </c>
      <c r="K23" s="20">
        <v>5.5</v>
      </c>
      <c r="L23" s="20"/>
      <c r="M23" s="20">
        <v>1</v>
      </c>
    </row>
    <row r="24" spans="1:13" ht="15" customHeight="1">
      <c r="A24" s="17">
        <v>17</v>
      </c>
      <c r="B24" s="14" t="s">
        <v>89</v>
      </c>
      <c r="C24" s="14" t="s">
        <v>208</v>
      </c>
      <c r="D24" s="15">
        <v>2001</v>
      </c>
      <c r="E24" s="15">
        <v>83</v>
      </c>
      <c r="F24" s="15">
        <v>71</v>
      </c>
      <c r="G24" s="15">
        <v>85</v>
      </c>
      <c r="H24" s="15">
        <v>78</v>
      </c>
      <c r="I24" s="13">
        <f t="shared" si="0"/>
        <v>317</v>
      </c>
      <c r="J24" s="13" t="s">
        <v>30</v>
      </c>
      <c r="K24" s="20">
        <v>4.4</v>
      </c>
      <c r="L24" s="20"/>
      <c r="M24" s="20">
        <v>0</v>
      </c>
    </row>
    <row r="25" spans="1:13" ht="15" customHeight="1">
      <c r="A25" s="17">
        <v>18</v>
      </c>
      <c r="B25" s="14" t="s">
        <v>202</v>
      </c>
      <c r="C25" s="14" t="s">
        <v>72</v>
      </c>
      <c r="D25" s="15">
        <v>2003</v>
      </c>
      <c r="E25" s="15">
        <v>72</v>
      </c>
      <c r="F25" s="15">
        <v>81</v>
      </c>
      <c r="G25" s="15">
        <v>82</v>
      </c>
      <c r="H25" s="15">
        <v>79</v>
      </c>
      <c r="I25" s="13">
        <f t="shared" si="0"/>
        <v>314</v>
      </c>
      <c r="J25" s="13" t="s">
        <v>30</v>
      </c>
      <c r="K25" s="20">
        <v>3.3</v>
      </c>
      <c r="L25" s="20"/>
      <c r="M25" s="20">
        <v>2</v>
      </c>
    </row>
    <row r="26" spans="1:13" ht="15" customHeight="1">
      <c r="A26" s="17">
        <v>19</v>
      </c>
      <c r="B26" s="14" t="s">
        <v>141</v>
      </c>
      <c r="C26" s="14" t="s">
        <v>51</v>
      </c>
      <c r="D26" s="15">
        <v>2001</v>
      </c>
      <c r="E26" s="15">
        <v>76</v>
      </c>
      <c r="F26" s="15">
        <v>80</v>
      </c>
      <c r="G26" s="15">
        <v>78</v>
      </c>
      <c r="H26" s="15">
        <v>78</v>
      </c>
      <c r="I26" s="13">
        <f t="shared" si="0"/>
        <v>312</v>
      </c>
      <c r="J26" s="13" t="s">
        <v>30</v>
      </c>
      <c r="K26" s="20">
        <v>2.2</v>
      </c>
      <c r="L26" s="20"/>
      <c r="M26" s="20">
        <v>2</v>
      </c>
    </row>
    <row r="27" spans="1:13" ht="15" customHeight="1">
      <c r="A27" s="17">
        <v>20</v>
      </c>
      <c r="B27" s="14" t="s">
        <v>185</v>
      </c>
      <c r="C27" s="14" t="s">
        <v>51</v>
      </c>
      <c r="D27" s="15">
        <v>2001</v>
      </c>
      <c r="E27" s="15">
        <v>73</v>
      </c>
      <c r="F27" s="15">
        <v>73</v>
      </c>
      <c r="G27" s="15">
        <v>75</v>
      </c>
      <c r="H27" s="15">
        <v>68</v>
      </c>
      <c r="I27" s="13">
        <f t="shared" si="0"/>
        <v>289</v>
      </c>
      <c r="J27" s="13"/>
      <c r="K27" s="20"/>
      <c r="L27" s="20"/>
      <c r="M27" s="20">
        <v>0</v>
      </c>
    </row>
    <row r="28" spans="1:13" ht="15" customHeight="1">
      <c r="A28" s="17" t="s">
        <v>111</v>
      </c>
      <c r="B28" s="14" t="s">
        <v>188</v>
      </c>
      <c r="C28" s="14" t="s">
        <v>51</v>
      </c>
      <c r="D28" s="15">
        <v>2004</v>
      </c>
      <c r="E28" s="15"/>
      <c r="F28" s="15"/>
      <c r="G28" s="15"/>
      <c r="H28" s="15"/>
      <c r="I28" s="13"/>
      <c r="J28" s="13"/>
      <c r="K28" s="20"/>
      <c r="L28" s="20"/>
      <c r="M28" s="20"/>
    </row>
    <row r="29" spans="1:14" ht="15" customHeight="1">
      <c r="A29" s="17" t="s">
        <v>111</v>
      </c>
      <c r="B29" s="14" t="s">
        <v>217</v>
      </c>
      <c r="C29" s="14" t="s">
        <v>107</v>
      </c>
      <c r="D29" s="15">
        <v>2003</v>
      </c>
      <c r="E29" s="15"/>
      <c r="F29" s="15"/>
      <c r="G29" s="15"/>
      <c r="H29" s="15"/>
      <c r="I29" s="13"/>
      <c r="J29" s="13"/>
      <c r="K29" s="20"/>
      <c r="L29" s="20"/>
      <c r="M29" s="20"/>
      <c r="N29" s="37"/>
    </row>
    <row r="30" spans="1:13" ht="15" customHeight="1">
      <c r="A30" s="17" t="s">
        <v>109</v>
      </c>
      <c r="B30" s="14" t="s">
        <v>168</v>
      </c>
      <c r="C30" s="14" t="s">
        <v>206</v>
      </c>
      <c r="D30" s="15">
        <v>2006</v>
      </c>
      <c r="E30" s="15">
        <v>70</v>
      </c>
      <c r="F30" s="15">
        <v>83</v>
      </c>
      <c r="G30" s="15">
        <v>82</v>
      </c>
      <c r="H30" s="15">
        <v>82</v>
      </c>
      <c r="I30" s="13">
        <f>SUM(E30:H30)</f>
        <v>317</v>
      </c>
      <c r="J30" s="13"/>
      <c r="K30" s="20"/>
      <c r="L30" s="20"/>
      <c r="M30" s="20">
        <v>2</v>
      </c>
    </row>
    <row r="31" spans="1:13" ht="15" customHeight="1">
      <c r="A31" s="32"/>
      <c r="B31" s="27" t="s">
        <v>14</v>
      </c>
      <c r="C31" s="22"/>
      <c r="D31" s="33"/>
      <c r="E31" s="33"/>
      <c r="F31" s="33"/>
      <c r="G31" s="33"/>
      <c r="H31" s="33"/>
      <c r="I31" s="29"/>
      <c r="J31" s="29" t="s">
        <v>35</v>
      </c>
      <c r="K31" s="37">
        <v>1.2</v>
      </c>
      <c r="L31" s="37"/>
      <c r="M31" s="37"/>
    </row>
    <row r="32" spans="1:13" ht="15" customHeight="1">
      <c r="A32" s="17">
        <v>1</v>
      </c>
      <c r="B32" s="14" t="s">
        <v>93</v>
      </c>
      <c r="C32" s="14" t="s">
        <v>106</v>
      </c>
      <c r="D32" s="15">
        <v>2004</v>
      </c>
      <c r="E32" s="15">
        <v>92</v>
      </c>
      <c r="F32" s="15">
        <v>94</v>
      </c>
      <c r="G32" s="15">
        <v>90</v>
      </c>
      <c r="H32" s="15">
        <v>89</v>
      </c>
      <c r="I32" s="13">
        <f aca="true" t="shared" si="1" ref="I32:I50">SUM(E32:H32)</f>
        <v>365</v>
      </c>
      <c r="J32" s="13" t="s">
        <v>28</v>
      </c>
      <c r="K32" s="20">
        <v>22</v>
      </c>
      <c r="L32" s="20">
        <v>1</v>
      </c>
      <c r="M32" s="20">
        <v>10</v>
      </c>
    </row>
    <row r="33" spans="1:13" ht="15" customHeight="1">
      <c r="A33" s="25">
        <v>2</v>
      </c>
      <c r="B33" s="18" t="s">
        <v>79</v>
      </c>
      <c r="C33" s="115" t="s">
        <v>103</v>
      </c>
      <c r="D33" s="19">
        <v>2001</v>
      </c>
      <c r="E33" s="19">
        <v>92</v>
      </c>
      <c r="F33" s="19">
        <v>92</v>
      </c>
      <c r="G33" s="19">
        <v>91</v>
      </c>
      <c r="H33" s="19">
        <v>87</v>
      </c>
      <c r="I33" s="13">
        <f t="shared" si="1"/>
        <v>362</v>
      </c>
      <c r="J33" s="23" t="s">
        <v>29</v>
      </c>
      <c r="K33" s="36">
        <v>20.8</v>
      </c>
      <c r="L33" s="36"/>
      <c r="M33" s="36">
        <v>3</v>
      </c>
    </row>
    <row r="34" spans="1:13" ht="15" customHeight="1">
      <c r="A34" s="17">
        <v>3</v>
      </c>
      <c r="B34" s="18" t="s">
        <v>121</v>
      </c>
      <c r="C34" s="18" t="s">
        <v>208</v>
      </c>
      <c r="D34" s="19">
        <v>2003</v>
      </c>
      <c r="E34" s="19">
        <v>90</v>
      </c>
      <c r="F34" s="19">
        <v>88</v>
      </c>
      <c r="G34" s="19">
        <v>89</v>
      </c>
      <c r="H34" s="19">
        <v>89</v>
      </c>
      <c r="I34" s="13">
        <f t="shared" si="1"/>
        <v>356</v>
      </c>
      <c r="J34" s="23" t="s">
        <v>29</v>
      </c>
      <c r="K34" s="20">
        <v>19.6</v>
      </c>
      <c r="L34" s="36"/>
      <c r="M34" s="36">
        <v>4</v>
      </c>
    </row>
    <row r="35" spans="1:13" ht="15" customHeight="1">
      <c r="A35" s="25">
        <v>4</v>
      </c>
      <c r="B35" s="18" t="s">
        <v>135</v>
      </c>
      <c r="C35" s="18" t="s">
        <v>136</v>
      </c>
      <c r="D35" s="19">
        <v>2001</v>
      </c>
      <c r="E35" s="19">
        <v>85</v>
      </c>
      <c r="F35" s="19">
        <v>90</v>
      </c>
      <c r="G35" s="19">
        <v>93</v>
      </c>
      <c r="H35" s="19">
        <v>87</v>
      </c>
      <c r="I35" s="13">
        <f t="shared" si="1"/>
        <v>355</v>
      </c>
      <c r="J35" s="23" t="s">
        <v>29</v>
      </c>
      <c r="K35" s="36">
        <v>18.4</v>
      </c>
      <c r="L35" s="36"/>
      <c r="M35" s="36">
        <v>3</v>
      </c>
    </row>
    <row r="36" spans="1:13" ht="15" customHeight="1">
      <c r="A36" s="17">
        <v>5</v>
      </c>
      <c r="B36" s="18" t="s">
        <v>167</v>
      </c>
      <c r="C36" s="18" t="s">
        <v>208</v>
      </c>
      <c r="D36" s="19">
        <v>2001</v>
      </c>
      <c r="E36" s="19">
        <v>93</v>
      </c>
      <c r="F36" s="19">
        <v>87</v>
      </c>
      <c r="G36" s="19">
        <v>88</v>
      </c>
      <c r="H36" s="19">
        <v>85</v>
      </c>
      <c r="I36" s="13">
        <f t="shared" si="1"/>
        <v>353</v>
      </c>
      <c r="J36" s="23" t="s">
        <v>29</v>
      </c>
      <c r="K36" s="20">
        <v>17.2</v>
      </c>
      <c r="L36" s="36"/>
      <c r="M36" s="36">
        <v>7</v>
      </c>
    </row>
    <row r="37" spans="1:13" ht="15" customHeight="1">
      <c r="A37" s="25">
        <v>6</v>
      </c>
      <c r="B37" s="18" t="s">
        <v>124</v>
      </c>
      <c r="C37" s="18" t="s">
        <v>208</v>
      </c>
      <c r="D37" s="19">
        <v>2003</v>
      </c>
      <c r="E37" s="19">
        <v>88</v>
      </c>
      <c r="F37" s="19">
        <v>88</v>
      </c>
      <c r="G37" s="19">
        <v>87</v>
      </c>
      <c r="H37" s="19">
        <v>89</v>
      </c>
      <c r="I37" s="13">
        <f t="shared" si="1"/>
        <v>352</v>
      </c>
      <c r="J37" s="23" t="s">
        <v>29</v>
      </c>
      <c r="K37" s="36">
        <v>16</v>
      </c>
      <c r="L37" s="36"/>
      <c r="M37" s="36">
        <v>4</v>
      </c>
    </row>
    <row r="38" spans="1:13" ht="15" customHeight="1">
      <c r="A38" s="17">
        <v>7</v>
      </c>
      <c r="B38" s="18" t="s">
        <v>137</v>
      </c>
      <c r="C38" s="18" t="s">
        <v>136</v>
      </c>
      <c r="D38" s="19">
        <v>2001</v>
      </c>
      <c r="E38" s="19">
        <v>91</v>
      </c>
      <c r="F38" s="19">
        <v>87</v>
      </c>
      <c r="G38" s="19">
        <v>81</v>
      </c>
      <c r="H38" s="19">
        <v>91</v>
      </c>
      <c r="I38" s="13">
        <f t="shared" si="1"/>
        <v>350</v>
      </c>
      <c r="J38" s="23" t="s">
        <v>29</v>
      </c>
      <c r="K38" s="20">
        <v>14.8</v>
      </c>
      <c r="L38" s="36"/>
      <c r="M38" s="36">
        <v>3</v>
      </c>
    </row>
    <row r="39" spans="1:13" ht="15" customHeight="1">
      <c r="A39" s="25">
        <v>8</v>
      </c>
      <c r="B39" s="18" t="s">
        <v>100</v>
      </c>
      <c r="C39" s="18" t="s">
        <v>103</v>
      </c>
      <c r="D39" s="19">
        <v>2003</v>
      </c>
      <c r="E39" s="19">
        <v>92</v>
      </c>
      <c r="F39" s="19">
        <v>92</v>
      </c>
      <c r="G39" s="19">
        <v>79</v>
      </c>
      <c r="H39" s="19">
        <v>83</v>
      </c>
      <c r="I39" s="13">
        <f t="shared" si="1"/>
        <v>346</v>
      </c>
      <c r="J39" s="23" t="s">
        <v>29</v>
      </c>
      <c r="K39" s="36">
        <v>13.6</v>
      </c>
      <c r="L39" s="36"/>
      <c r="M39" s="36">
        <v>3</v>
      </c>
    </row>
    <row r="40" spans="1:13" ht="15" customHeight="1">
      <c r="A40" s="17">
        <v>9</v>
      </c>
      <c r="B40" s="18" t="s">
        <v>165</v>
      </c>
      <c r="C40" s="18" t="s">
        <v>209</v>
      </c>
      <c r="D40" s="19">
        <v>2001</v>
      </c>
      <c r="E40" s="19">
        <v>87</v>
      </c>
      <c r="F40" s="19">
        <v>77</v>
      </c>
      <c r="G40" s="19">
        <v>88</v>
      </c>
      <c r="H40" s="19">
        <v>90</v>
      </c>
      <c r="I40" s="13">
        <f t="shared" si="1"/>
        <v>342</v>
      </c>
      <c r="J40" s="23" t="s">
        <v>30</v>
      </c>
      <c r="K40" s="20">
        <v>12.4</v>
      </c>
      <c r="L40" s="36"/>
      <c r="M40" s="36">
        <v>3</v>
      </c>
    </row>
    <row r="41" spans="1:13" ht="15" customHeight="1">
      <c r="A41" s="25">
        <v>10</v>
      </c>
      <c r="B41" s="18" t="s">
        <v>169</v>
      </c>
      <c r="C41" s="18" t="s">
        <v>208</v>
      </c>
      <c r="D41" s="19">
        <v>2003</v>
      </c>
      <c r="E41" s="19">
        <v>84</v>
      </c>
      <c r="F41" s="19">
        <v>84</v>
      </c>
      <c r="G41" s="19">
        <v>85</v>
      </c>
      <c r="H41" s="19">
        <v>88</v>
      </c>
      <c r="I41" s="13">
        <f t="shared" si="1"/>
        <v>341</v>
      </c>
      <c r="J41" s="23" t="s">
        <v>30</v>
      </c>
      <c r="K41" s="36">
        <v>11.2</v>
      </c>
      <c r="L41" s="36"/>
      <c r="M41" s="36">
        <v>4</v>
      </c>
    </row>
    <row r="42" spans="1:13" ht="15" customHeight="1">
      <c r="A42" s="17">
        <v>11</v>
      </c>
      <c r="B42" s="18" t="s">
        <v>120</v>
      </c>
      <c r="C42" s="18" t="s">
        <v>208</v>
      </c>
      <c r="D42" s="19">
        <v>2001</v>
      </c>
      <c r="E42" s="19">
        <v>85</v>
      </c>
      <c r="F42" s="19">
        <v>81</v>
      </c>
      <c r="G42" s="19">
        <v>88</v>
      </c>
      <c r="H42" s="19">
        <v>87</v>
      </c>
      <c r="I42" s="13">
        <f t="shared" si="1"/>
        <v>341</v>
      </c>
      <c r="J42" s="23" t="s">
        <v>30</v>
      </c>
      <c r="K42" s="20">
        <v>10</v>
      </c>
      <c r="L42" s="36"/>
      <c r="M42" s="36">
        <v>2</v>
      </c>
    </row>
    <row r="43" spans="1:13" ht="15" customHeight="1">
      <c r="A43" s="25">
        <v>12</v>
      </c>
      <c r="B43" s="18" t="s">
        <v>123</v>
      </c>
      <c r="C43" s="18" t="s">
        <v>209</v>
      </c>
      <c r="D43" s="19">
        <v>2002</v>
      </c>
      <c r="E43" s="19">
        <v>84</v>
      </c>
      <c r="F43" s="19">
        <v>84</v>
      </c>
      <c r="G43" s="19">
        <v>88</v>
      </c>
      <c r="H43" s="19">
        <v>85</v>
      </c>
      <c r="I43" s="13">
        <f t="shared" si="1"/>
        <v>341</v>
      </c>
      <c r="J43" s="23" t="s">
        <v>30</v>
      </c>
      <c r="K43" s="36">
        <v>8.8</v>
      </c>
      <c r="L43" s="36"/>
      <c r="M43" s="36">
        <v>2</v>
      </c>
    </row>
    <row r="44" spans="1:13" ht="15" customHeight="1">
      <c r="A44" s="17">
        <v>13</v>
      </c>
      <c r="B44" s="18" t="s">
        <v>125</v>
      </c>
      <c r="C44" s="18" t="s">
        <v>209</v>
      </c>
      <c r="D44" s="19">
        <v>2002</v>
      </c>
      <c r="E44" s="19">
        <v>83</v>
      </c>
      <c r="F44" s="19">
        <v>86</v>
      </c>
      <c r="G44" s="19">
        <v>83</v>
      </c>
      <c r="H44" s="19">
        <v>83</v>
      </c>
      <c r="I44" s="13">
        <f t="shared" si="1"/>
        <v>335</v>
      </c>
      <c r="J44" s="23" t="s">
        <v>30</v>
      </c>
      <c r="K44" s="20">
        <v>7.6</v>
      </c>
      <c r="L44" s="36"/>
      <c r="M44" s="36">
        <v>2</v>
      </c>
    </row>
    <row r="45" spans="1:13" ht="15" customHeight="1">
      <c r="A45" s="25">
        <v>14</v>
      </c>
      <c r="B45" s="18" t="s">
        <v>134</v>
      </c>
      <c r="C45" s="18" t="s">
        <v>106</v>
      </c>
      <c r="D45" s="19">
        <v>2001</v>
      </c>
      <c r="E45" s="19">
        <v>82</v>
      </c>
      <c r="F45" s="19">
        <v>82</v>
      </c>
      <c r="G45" s="19">
        <v>82</v>
      </c>
      <c r="H45" s="19">
        <v>81</v>
      </c>
      <c r="I45" s="13">
        <f t="shared" si="1"/>
        <v>327</v>
      </c>
      <c r="J45" s="23" t="s">
        <v>30</v>
      </c>
      <c r="K45" s="36">
        <v>6.4</v>
      </c>
      <c r="L45" s="36"/>
      <c r="M45" s="36">
        <v>1</v>
      </c>
    </row>
    <row r="46" spans="1:13" ht="15" customHeight="1">
      <c r="A46" s="17">
        <v>15</v>
      </c>
      <c r="B46" s="14" t="s">
        <v>175</v>
      </c>
      <c r="C46" s="114" t="s">
        <v>136</v>
      </c>
      <c r="D46" s="15">
        <v>2003</v>
      </c>
      <c r="E46" s="15">
        <v>79</v>
      </c>
      <c r="F46" s="15">
        <v>82</v>
      </c>
      <c r="G46" s="15">
        <v>78</v>
      </c>
      <c r="H46" s="15">
        <v>80</v>
      </c>
      <c r="I46" s="13">
        <f t="shared" si="1"/>
        <v>319</v>
      </c>
      <c r="J46" s="13"/>
      <c r="K46" s="20"/>
      <c r="L46" s="20"/>
      <c r="M46" s="20">
        <v>1</v>
      </c>
    </row>
    <row r="47" spans="1:13" ht="15" customHeight="1">
      <c r="A47" s="25">
        <v>16</v>
      </c>
      <c r="B47" s="14" t="s">
        <v>191</v>
      </c>
      <c r="C47" s="14" t="s">
        <v>103</v>
      </c>
      <c r="D47" s="15">
        <v>2003</v>
      </c>
      <c r="E47" s="15">
        <v>82</v>
      </c>
      <c r="F47" s="15">
        <v>78</v>
      </c>
      <c r="G47" s="15">
        <v>79</v>
      </c>
      <c r="H47" s="15">
        <v>79</v>
      </c>
      <c r="I47" s="13">
        <f t="shared" si="1"/>
        <v>318</v>
      </c>
      <c r="J47" s="13"/>
      <c r="K47" s="20"/>
      <c r="L47" s="20"/>
      <c r="M47" s="20">
        <v>4</v>
      </c>
    </row>
    <row r="48" spans="1:13" ht="15" customHeight="1">
      <c r="A48" s="17">
        <v>17</v>
      </c>
      <c r="B48" s="14" t="s">
        <v>195</v>
      </c>
      <c r="C48" s="14" t="s">
        <v>103</v>
      </c>
      <c r="D48" s="15">
        <v>2005</v>
      </c>
      <c r="E48" s="15">
        <v>78</v>
      </c>
      <c r="F48" s="15">
        <v>79</v>
      </c>
      <c r="G48" s="15">
        <v>72</v>
      </c>
      <c r="H48" s="15">
        <v>75</v>
      </c>
      <c r="I48" s="13">
        <f t="shared" si="1"/>
        <v>304</v>
      </c>
      <c r="J48" s="13"/>
      <c r="K48" s="20"/>
      <c r="L48" s="20"/>
      <c r="M48" s="20">
        <v>1</v>
      </c>
    </row>
    <row r="49" spans="1:13" ht="15" customHeight="1">
      <c r="A49" s="25">
        <v>18</v>
      </c>
      <c r="B49" s="14" t="s">
        <v>73</v>
      </c>
      <c r="C49" s="14" t="s">
        <v>107</v>
      </c>
      <c r="D49" s="15">
        <v>2001</v>
      </c>
      <c r="E49" s="15">
        <v>75</v>
      </c>
      <c r="F49" s="15">
        <v>78</v>
      </c>
      <c r="G49" s="15">
        <v>70</v>
      </c>
      <c r="H49" s="15">
        <v>68</v>
      </c>
      <c r="I49" s="13">
        <f t="shared" si="1"/>
        <v>291</v>
      </c>
      <c r="J49" s="13"/>
      <c r="K49" s="20"/>
      <c r="L49" s="20"/>
      <c r="M49" s="20">
        <v>0</v>
      </c>
    </row>
    <row r="50" spans="1:13" ht="15" customHeight="1">
      <c r="A50" s="17">
        <v>19</v>
      </c>
      <c r="B50" s="14" t="s">
        <v>102</v>
      </c>
      <c r="C50" s="14" t="s">
        <v>104</v>
      </c>
      <c r="D50" s="15">
        <v>2003</v>
      </c>
      <c r="E50" s="15">
        <v>73</v>
      </c>
      <c r="F50" s="15">
        <v>63</v>
      </c>
      <c r="G50" s="15">
        <v>69</v>
      </c>
      <c r="H50" s="15">
        <v>76</v>
      </c>
      <c r="I50" s="13">
        <f t="shared" si="1"/>
        <v>281</v>
      </c>
      <c r="J50" s="13"/>
      <c r="K50" s="20"/>
      <c r="L50" s="20"/>
      <c r="M50" s="20">
        <v>0</v>
      </c>
    </row>
    <row r="51" spans="1:13" ht="15" customHeight="1">
      <c r="A51" s="25" t="s">
        <v>111</v>
      </c>
      <c r="B51" s="14" t="s">
        <v>129</v>
      </c>
      <c r="C51" s="14" t="s">
        <v>107</v>
      </c>
      <c r="D51" s="15">
        <v>2002</v>
      </c>
      <c r="E51" s="15"/>
      <c r="F51" s="15"/>
      <c r="G51" s="15"/>
      <c r="H51" s="15"/>
      <c r="I51" s="13"/>
      <c r="J51" s="13"/>
      <c r="K51" s="20"/>
      <c r="L51" s="20"/>
      <c r="M51" s="20"/>
    </row>
    <row r="52" spans="1:13" ht="15" customHeight="1">
      <c r="A52" s="25" t="s">
        <v>111</v>
      </c>
      <c r="B52" s="14" t="s">
        <v>166</v>
      </c>
      <c r="C52" s="14" t="s">
        <v>210</v>
      </c>
      <c r="D52" s="15">
        <v>2005</v>
      </c>
      <c r="E52" s="15"/>
      <c r="F52" s="15"/>
      <c r="G52" s="15"/>
      <c r="H52" s="15"/>
      <c r="I52" s="13"/>
      <c r="J52" s="13"/>
      <c r="K52" s="20"/>
      <c r="L52" s="20"/>
      <c r="M52" s="20"/>
    </row>
    <row r="53" spans="1:13" ht="15" customHeight="1">
      <c r="A53" s="17" t="s">
        <v>109</v>
      </c>
      <c r="B53" s="14" t="s">
        <v>77</v>
      </c>
      <c r="C53" s="14" t="s">
        <v>200</v>
      </c>
      <c r="D53" s="15">
        <v>1999</v>
      </c>
      <c r="E53" s="15">
        <v>97</v>
      </c>
      <c r="F53" s="15">
        <v>97</v>
      </c>
      <c r="G53" s="15">
        <v>87</v>
      </c>
      <c r="H53" s="15">
        <v>94</v>
      </c>
      <c r="I53" s="13">
        <f>SUM(E53:H53)</f>
        <v>375</v>
      </c>
      <c r="J53" s="13"/>
      <c r="K53" s="20"/>
      <c r="L53" s="20"/>
      <c r="M53" s="20">
        <v>8</v>
      </c>
    </row>
    <row r="54" spans="1:14" ht="15" customHeight="1">
      <c r="A54" s="17" t="s">
        <v>109</v>
      </c>
      <c r="B54" s="14" t="s">
        <v>78</v>
      </c>
      <c r="C54" s="14" t="s">
        <v>200</v>
      </c>
      <c r="D54" s="15">
        <v>2000</v>
      </c>
      <c r="E54" s="15">
        <v>90</v>
      </c>
      <c r="F54" s="15">
        <v>89</v>
      </c>
      <c r="G54" s="15">
        <v>91</v>
      </c>
      <c r="H54" s="15">
        <v>87</v>
      </c>
      <c r="I54" s="13">
        <f>SUM(E54:H54)</f>
        <v>357</v>
      </c>
      <c r="J54" s="13"/>
      <c r="K54" s="20"/>
      <c r="L54" s="20"/>
      <c r="M54" s="20">
        <v>5</v>
      </c>
      <c r="N54" s="37"/>
    </row>
    <row r="55" ht="13.5" customHeight="1"/>
    <row r="56" spans="1:4" ht="15" customHeight="1">
      <c r="A56" s="119" t="s">
        <v>49</v>
      </c>
      <c r="B56" s="119"/>
      <c r="C56" s="55" t="s">
        <v>13</v>
      </c>
      <c r="D56" s="56" t="s">
        <v>14</v>
      </c>
    </row>
    <row r="57" spans="1:4" ht="15" customHeight="1">
      <c r="A57" s="53" t="s">
        <v>208</v>
      </c>
      <c r="B57" s="53"/>
      <c r="C57" s="37">
        <v>40.6</v>
      </c>
      <c r="D57" s="34">
        <v>74</v>
      </c>
    </row>
    <row r="58" spans="1:4" ht="15" customHeight="1">
      <c r="A58" s="53" t="s">
        <v>209</v>
      </c>
      <c r="B58" s="53"/>
      <c r="C58" s="37">
        <v>19.8</v>
      </c>
      <c r="D58" s="34">
        <v>28.8</v>
      </c>
    </row>
    <row r="59" spans="1:4" ht="15" customHeight="1">
      <c r="A59" s="53" t="s">
        <v>106</v>
      </c>
      <c r="B59" s="53"/>
      <c r="C59" s="37">
        <v>57.1</v>
      </c>
      <c r="D59" s="34">
        <v>29.4</v>
      </c>
    </row>
    <row r="60" spans="1:4" ht="12.75">
      <c r="A60" s="53" t="s">
        <v>107</v>
      </c>
      <c r="B60" s="53"/>
      <c r="C60" s="37">
        <v>18.7</v>
      </c>
      <c r="D60" s="34"/>
    </row>
    <row r="61" spans="1:4" ht="12.75">
      <c r="A61" s="53" t="s">
        <v>136</v>
      </c>
      <c r="B61" s="53"/>
      <c r="C61" s="37">
        <v>6.6</v>
      </c>
      <c r="D61" s="34">
        <v>33.2</v>
      </c>
    </row>
    <row r="62" spans="1:4" ht="12.75">
      <c r="A62" s="53" t="s">
        <v>51</v>
      </c>
      <c r="B62" s="53"/>
      <c r="C62" s="37">
        <v>48.4</v>
      </c>
      <c r="D62" s="34"/>
    </row>
    <row r="63" spans="1:4" ht="12.75">
      <c r="A63" s="53" t="s">
        <v>103</v>
      </c>
      <c r="B63" s="53"/>
      <c r="C63" s="37">
        <v>27.5</v>
      </c>
      <c r="D63" s="34">
        <v>34.4</v>
      </c>
    </row>
    <row r="64" spans="1:4" ht="12.75">
      <c r="A64" s="53" t="s">
        <v>104</v>
      </c>
      <c r="B64" s="53"/>
      <c r="C64" s="37">
        <v>9.9</v>
      </c>
      <c r="D64" s="34"/>
    </row>
    <row r="65" spans="1:4" ht="12.75">
      <c r="A65" s="53" t="s">
        <v>72</v>
      </c>
      <c r="B65" s="53"/>
      <c r="C65" s="37">
        <v>3.3</v>
      </c>
      <c r="D65" s="34"/>
    </row>
    <row r="66" ht="12.75">
      <c r="D66" s="2"/>
    </row>
    <row r="67" spans="1:8" ht="15.75">
      <c r="A67" s="73" t="s">
        <v>55</v>
      </c>
      <c r="B67" s="74"/>
      <c r="C67" s="75"/>
      <c r="D67" s="76"/>
      <c r="E67" s="77"/>
      <c r="F67" s="76"/>
      <c r="G67" s="78"/>
      <c r="H67" s="77" t="s">
        <v>48</v>
      </c>
    </row>
    <row r="68" spans="1:8" ht="15.75">
      <c r="A68" s="74"/>
      <c r="B68" s="74"/>
      <c r="C68" s="75"/>
      <c r="D68" s="75"/>
      <c r="E68" s="77"/>
      <c r="F68" s="75"/>
      <c r="G68" s="78"/>
      <c r="H68" s="79"/>
    </row>
    <row r="69" spans="1:8" ht="15.75">
      <c r="A69" s="73" t="s">
        <v>162</v>
      </c>
      <c r="B69" s="74"/>
      <c r="C69" s="72"/>
      <c r="D69" s="75"/>
      <c r="E69" s="75"/>
      <c r="F69" s="74"/>
      <c r="G69" s="78"/>
      <c r="H69" s="77" t="s">
        <v>56</v>
      </c>
    </row>
  </sheetData>
  <sheetProtection/>
  <printOptions horizontalCentered="1"/>
  <pageMargins left="0.5511811023622047" right="0.75" top="0" bottom="0" header="0.5118110236220472" footer="0.5118110236220472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6.421875" style="3" customWidth="1"/>
    <col min="2" max="2" width="20.7109375" style="3" customWidth="1"/>
    <col min="3" max="3" width="23.140625" style="2" customWidth="1"/>
    <col min="4" max="4" width="6.28125" style="1" customWidth="1"/>
    <col min="5" max="5" width="6.7109375" style="3" customWidth="1"/>
    <col min="6" max="6" width="5.8515625" style="3" bestFit="1" customWidth="1"/>
    <col min="7" max="7" width="7.8515625" style="3" customWidth="1"/>
    <col min="8" max="8" width="5.57421875" style="3" bestFit="1" customWidth="1"/>
    <col min="9" max="9" width="8.140625" style="3" customWidth="1"/>
    <col min="10" max="10" width="7.00390625" style="3" customWidth="1"/>
    <col min="11" max="11" width="8.7109375" style="0" customWidth="1"/>
  </cols>
  <sheetData>
    <row r="1" ht="18">
      <c r="A1" s="6" t="s">
        <v>157</v>
      </c>
    </row>
    <row r="2" spans="1:6" ht="18">
      <c r="A2" s="81" t="s">
        <v>158</v>
      </c>
      <c r="B2" s="6"/>
      <c r="C2" s="7"/>
      <c r="D2" s="9" t="s">
        <v>87</v>
      </c>
      <c r="E2" s="6"/>
      <c r="F2" s="6"/>
    </row>
    <row r="3" spans="1:6" ht="18">
      <c r="A3" s="10"/>
      <c r="B3" s="9"/>
      <c r="C3" s="7"/>
      <c r="D3" s="9"/>
      <c r="E3" s="6"/>
      <c r="F3" s="6"/>
    </row>
    <row r="4" spans="1:10" ht="18">
      <c r="A4" s="8"/>
      <c r="B4" s="6"/>
      <c r="C4" s="7"/>
      <c r="D4" s="9"/>
      <c r="E4" s="24"/>
      <c r="F4" s="24" t="s">
        <v>26</v>
      </c>
      <c r="G4" s="24" t="s">
        <v>27</v>
      </c>
      <c r="H4" s="24" t="s">
        <v>28</v>
      </c>
      <c r="I4" s="24" t="s">
        <v>29</v>
      </c>
      <c r="J4" s="24" t="s">
        <v>30</v>
      </c>
    </row>
    <row r="5" spans="1:10" ht="30.75" customHeight="1">
      <c r="A5" s="10" t="s">
        <v>50</v>
      </c>
      <c r="E5" s="24" t="s">
        <v>32</v>
      </c>
      <c r="F5" s="24">
        <v>365</v>
      </c>
      <c r="G5" s="24">
        <v>355</v>
      </c>
      <c r="H5" s="24">
        <v>345</v>
      </c>
      <c r="I5" s="24">
        <v>335</v>
      </c>
      <c r="J5" s="24">
        <v>325</v>
      </c>
    </row>
    <row r="6" spans="1:11" ht="20.25" customHeight="1">
      <c r="A6" s="11" t="s">
        <v>5</v>
      </c>
      <c r="B6" s="12" t="s">
        <v>3</v>
      </c>
      <c r="C6" s="12" t="s">
        <v>0</v>
      </c>
      <c r="D6" s="13" t="s">
        <v>4</v>
      </c>
      <c r="E6" s="13">
        <v>1</v>
      </c>
      <c r="F6" s="13">
        <v>2</v>
      </c>
      <c r="G6" s="13">
        <v>3</v>
      </c>
      <c r="H6" s="13">
        <v>4</v>
      </c>
      <c r="I6" s="13" t="s">
        <v>2</v>
      </c>
      <c r="J6" s="13" t="s">
        <v>10</v>
      </c>
      <c r="K6" s="13" t="s">
        <v>84</v>
      </c>
    </row>
    <row r="7" spans="1:11" ht="32.25" customHeight="1">
      <c r="A7" s="100">
        <v>1</v>
      </c>
      <c r="B7" s="88" t="s">
        <v>120</v>
      </c>
      <c r="C7" s="89" t="s">
        <v>208</v>
      </c>
      <c r="D7" s="91">
        <v>2001</v>
      </c>
      <c r="E7" s="101">
        <v>70</v>
      </c>
      <c r="F7" s="101">
        <v>69</v>
      </c>
      <c r="G7" s="101">
        <v>80</v>
      </c>
      <c r="H7" s="101">
        <v>76</v>
      </c>
      <c r="I7" s="64">
        <f aca="true" t="shared" si="0" ref="I7:I13">SUM(E7:H7)</f>
        <v>295</v>
      </c>
      <c r="J7" s="64"/>
      <c r="K7" s="64">
        <v>3</v>
      </c>
    </row>
    <row r="8" spans="1:11" ht="32.25" customHeight="1">
      <c r="A8" s="100">
        <v>2</v>
      </c>
      <c r="B8" s="88" t="s">
        <v>123</v>
      </c>
      <c r="C8" s="89" t="s">
        <v>209</v>
      </c>
      <c r="D8" s="91">
        <v>2002</v>
      </c>
      <c r="E8" s="101">
        <v>72</v>
      </c>
      <c r="F8" s="101">
        <v>75</v>
      </c>
      <c r="G8" s="101">
        <v>78</v>
      </c>
      <c r="H8" s="101">
        <v>69</v>
      </c>
      <c r="I8" s="64">
        <f t="shared" si="0"/>
        <v>294</v>
      </c>
      <c r="J8" s="64"/>
      <c r="K8" s="64">
        <v>1</v>
      </c>
    </row>
    <row r="9" spans="1:11" ht="32.25" customHeight="1">
      <c r="A9" s="100">
        <v>3</v>
      </c>
      <c r="B9" s="88" t="s">
        <v>167</v>
      </c>
      <c r="C9" s="89" t="s">
        <v>208</v>
      </c>
      <c r="D9" s="91">
        <v>2001</v>
      </c>
      <c r="E9" s="101">
        <v>63</v>
      </c>
      <c r="F9" s="101">
        <v>73</v>
      </c>
      <c r="G9" s="101">
        <v>71</v>
      </c>
      <c r="H9" s="101">
        <v>78</v>
      </c>
      <c r="I9" s="64">
        <f t="shared" si="0"/>
        <v>285</v>
      </c>
      <c r="J9" s="64"/>
      <c r="K9" s="64">
        <v>2</v>
      </c>
    </row>
    <row r="10" spans="1:11" ht="32.25" customHeight="1">
      <c r="A10" s="100">
        <v>4</v>
      </c>
      <c r="B10" s="88" t="s">
        <v>169</v>
      </c>
      <c r="C10" s="89" t="s">
        <v>208</v>
      </c>
      <c r="D10" s="91">
        <v>2003</v>
      </c>
      <c r="E10" s="101">
        <v>71</v>
      </c>
      <c r="F10" s="101">
        <v>68</v>
      </c>
      <c r="G10" s="101">
        <v>62</v>
      </c>
      <c r="H10" s="101">
        <v>64</v>
      </c>
      <c r="I10" s="64">
        <f t="shared" si="0"/>
        <v>265</v>
      </c>
      <c r="J10" s="64"/>
      <c r="K10" s="64">
        <v>0</v>
      </c>
    </row>
    <row r="11" spans="1:11" ht="32.25" customHeight="1">
      <c r="A11" s="100">
        <v>5</v>
      </c>
      <c r="B11" s="88" t="s">
        <v>165</v>
      </c>
      <c r="C11" s="89" t="s">
        <v>209</v>
      </c>
      <c r="D11" s="91">
        <v>2001</v>
      </c>
      <c r="E11" s="101">
        <v>57</v>
      </c>
      <c r="F11" s="101">
        <v>64</v>
      </c>
      <c r="G11" s="101">
        <v>63</v>
      </c>
      <c r="H11" s="101">
        <v>62</v>
      </c>
      <c r="I11" s="64">
        <f t="shared" si="0"/>
        <v>246</v>
      </c>
      <c r="J11" s="64"/>
      <c r="K11" s="64">
        <v>3</v>
      </c>
    </row>
    <row r="12" spans="1:11" ht="32.25" customHeight="1">
      <c r="A12" s="100">
        <v>6</v>
      </c>
      <c r="B12" s="88" t="s">
        <v>124</v>
      </c>
      <c r="C12" s="89" t="s">
        <v>208</v>
      </c>
      <c r="D12" s="91">
        <v>2003</v>
      </c>
      <c r="E12" s="101">
        <v>59</v>
      </c>
      <c r="F12" s="101">
        <v>46</v>
      </c>
      <c r="G12" s="101">
        <v>51</v>
      </c>
      <c r="H12" s="101">
        <v>56</v>
      </c>
      <c r="I12" s="64">
        <f t="shared" si="0"/>
        <v>212</v>
      </c>
      <c r="J12" s="64"/>
      <c r="K12" s="64">
        <v>1</v>
      </c>
    </row>
    <row r="13" spans="1:11" ht="32.25" customHeight="1">
      <c r="A13" s="100">
        <v>7</v>
      </c>
      <c r="B13" s="88" t="s">
        <v>125</v>
      </c>
      <c r="C13" s="89" t="s">
        <v>209</v>
      </c>
      <c r="D13" s="91">
        <v>2002</v>
      </c>
      <c r="E13" s="101">
        <v>53</v>
      </c>
      <c r="F13" s="101">
        <v>38</v>
      </c>
      <c r="G13" s="101">
        <v>36</v>
      </c>
      <c r="H13" s="101">
        <v>60</v>
      </c>
      <c r="I13" s="64">
        <f t="shared" si="0"/>
        <v>187</v>
      </c>
      <c r="J13" s="64"/>
      <c r="K13" s="64"/>
    </row>
    <row r="14" spans="1:11" ht="32.25" customHeight="1">
      <c r="A14" s="100" t="s">
        <v>111</v>
      </c>
      <c r="B14" s="88" t="s">
        <v>121</v>
      </c>
      <c r="C14" s="89" t="s">
        <v>208</v>
      </c>
      <c r="D14" s="91">
        <v>2003</v>
      </c>
      <c r="E14" s="101"/>
      <c r="F14" s="101"/>
      <c r="G14" s="101"/>
      <c r="H14" s="101"/>
      <c r="I14" s="64"/>
      <c r="J14" s="64"/>
      <c r="K14" s="64"/>
    </row>
    <row r="15" spans="1:11" ht="32.25" customHeight="1">
      <c r="A15" s="100" t="s">
        <v>111</v>
      </c>
      <c r="B15" s="88" t="s">
        <v>79</v>
      </c>
      <c r="C15" s="89" t="s">
        <v>103</v>
      </c>
      <c r="D15" s="91">
        <v>2001</v>
      </c>
      <c r="E15" s="101"/>
      <c r="F15" s="101"/>
      <c r="G15" s="101"/>
      <c r="H15" s="101"/>
      <c r="I15" s="64"/>
      <c r="J15" s="64"/>
      <c r="K15" s="64"/>
    </row>
    <row r="16" spans="1:11" ht="29.25" customHeight="1">
      <c r="A16" s="100" t="s">
        <v>111</v>
      </c>
      <c r="B16" s="88" t="s">
        <v>100</v>
      </c>
      <c r="C16" s="89" t="s">
        <v>103</v>
      </c>
      <c r="D16" s="91">
        <v>2003</v>
      </c>
      <c r="E16" s="101"/>
      <c r="F16" s="101"/>
      <c r="G16" s="101"/>
      <c r="H16" s="101"/>
      <c r="I16" s="64"/>
      <c r="J16" s="64"/>
      <c r="K16" s="64"/>
    </row>
    <row r="17" spans="1:11" ht="29.25" customHeight="1">
      <c r="A17" s="100" t="s">
        <v>109</v>
      </c>
      <c r="B17" s="88" t="s">
        <v>77</v>
      </c>
      <c r="C17" s="89" t="s">
        <v>200</v>
      </c>
      <c r="D17" s="91">
        <v>1999</v>
      </c>
      <c r="E17" s="101">
        <v>88</v>
      </c>
      <c r="F17" s="101">
        <v>82</v>
      </c>
      <c r="G17" s="101">
        <v>88</v>
      </c>
      <c r="H17" s="101">
        <v>87</v>
      </c>
      <c r="I17" s="64">
        <f>SUM(E17:H17)</f>
        <v>345</v>
      </c>
      <c r="J17" s="64"/>
      <c r="K17" s="64">
        <v>3</v>
      </c>
    </row>
    <row r="18" spans="1:11" ht="29.25" customHeight="1">
      <c r="A18" s="100" t="s">
        <v>109</v>
      </c>
      <c r="B18" s="88" t="s">
        <v>78</v>
      </c>
      <c r="C18" s="89" t="s">
        <v>200</v>
      </c>
      <c r="D18" s="91">
        <v>2000</v>
      </c>
      <c r="E18" s="101">
        <v>70</v>
      </c>
      <c r="F18" s="101">
        <v>79</v>
      </c>
      <c r="G18" s="101">
        <v>68</v>
      </c>
      <c r="H18" s="101">
        <v>75</v>
      </c>
      <c r="I18" s="64">
        <f>SUM(E18:H18)</f>
        <v>292</v>
      </c>
      <c r="J18" s="64"/>
      <c r="K18" s="64">
        <v>1</v>
      </c>
    </row>
    <row r="21" spans="1:9" ht="15.75">
      <c r="A21" s="73" t="s">
        <v>55</v>
      </c>
      <c r="B21" s="74"/>
      <c r="C21" s="75"/>
      <c r="D21" s="76"/>
      <c r="E21" s="77"/>
      <c r="F21" s="76"/>
      <c r="G21" s="78"/>
      <c r="H21" s="77" t="s">
        <v>48</v>
      </c>
      <c r="I21" s="71"/>
    </row>
    <row r="22" spans="1:9" ht="15.75">
      <c r="A22" s="74"/>
      <c r="B22" s="74"/>
      <c r="C22" s="75"/>
      <c r="D22" s="75"/>
      <c r="E22" s="77"/>
      <c r="F22" s="75"/>
      <c r="G22" s="78"/>
      <c r="H22" s="79"/>
      <c r="I22" s="71"/>
    </row>
    <row r="23" spans="1:9" ht="15.75">
      <c r="A23" s="73" t="s">
        <v>162</v>
      </c>
      <c r="B23" s="74"/>
      <c r="C23" s="72"/>
      <c r="D23" s="75"/>
      <c r="E23" s="75"/>
      <c r="F23" s="74"/>
      <c r="G23" s="78"/>
      <c r="H23" s="77" t="s">
        <v>56</v>
      </c>
      <c r="I23" s="71"/>
    </row>
  </sheetData>
  <sheetProtection/>
  <printOptions horizontalCentered="1"/>
  <pageMargins left="0.7480314960629921" right="0.75" top="0.984251968503937" bottom="0.5905511811023623" header="0.5118110236220472" footer="0.5118110236220472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6.421875" style="3" customWidth="1"/>
    <col min="2" max="2" width="24.28125" style="3" customWidth="1"/>
    <col min="3" max="3" width="21.8515625" style="2" customWidth="1"/>
    <col min="4" max="4" width="6.28125" style="1" customWidth="1"/>
    <col min="5" max="5" width="7.7109375" style="3" customWidth="1"/>
    <col min="6" max="6" width="7.140625" style="3" customWidth="1"/>
    <col min="7" max="7" width="9.00390625" style="3" customWidth="1"/>
    <col min="8" max="8" width="7.421875" style="3" customWidth="1"/>
    <col min="9" max="9" width="7.00390625" style="3" customWidth="1"/>
    <col min="10" max="10" width="6.7109375" style="4" customWidth="1"/>
    <col min="11" max="11" width="6.140625" style="4" customWidth="1"/>
    <col min="12" max="12" width="7.140625" style="0" customWidth="1"/>
  </cols>
  <sheetData>
    <row r="1" ht="18">
      <c r="A1" s="6" t="s">
        <v>157</v>
      </c>
    </row>
    <row r="2" spans="1:17" ht="18">
      <c r="A2" s="81" t="s">
        <v>159</v>
      </c>
      <c r="B2" s="6"/>
      <c r="C2" s="7"/>
      <c r="D2" s="9" t="s">
        <v>88</v>
      </c>
      <c r="E2" s="6"/>
      <c r="F2" s="6"/>
      <c r="K2" s="24"/>
      <c r="L2" s="24" t="s">
        <v>25</v>
      </c>
      <c r="M2" s="24" t="s">
        <v>26</v>
      </c>
      <c r="N2" s="24" t="s">
        <v>27</v>
      </c>
      <c r="O2" s="24" t="s">
        <v>28</v>
      </c>
      <c r="P2" s="24" t="s">
        <v>29</v>
      </c>
      <c r="Q2" s="24" t="s">
        <v>30</v>
      </c>
    </row>
    <row r="3" spans="1:17" ht="15.75" customHeight="1">
      <c r="A3" s="10"/>
      <c r="K3" s="24" t="s">
        <v>31</v>
      </c>
      <c r="L3" s="24">
        <v>577</v>
      </c>
      <c r="M3" s="24">
        <v>567</v>
      </c>
      <c r="N3" s="24">
        <v>554</v>
      </c>
      <c r="O3" s="24">
        <v>536</v>
      </c>
      <c r="P3" s="24">
        <v>510</v>
      </c>
      <c r="Q3" s="24">
        <v>490</v>
      </c>
    </row>
    <row r="4" spans="1:17" ht="21" customHeight="1">
      <c r="A4" s="10" t="s">
        <v>6</v>
      </c>
      <c r="K4" s="24" t="s">
        <v>32</v>
      </c>
      <c r="L4" s="24"/>
      <c r="M4" s="24">
        <v>571</v>
      </c>
      <c r="N4" s="24">
        <v>560</v>
      </c>
      <c r="O4" s="24">
        <v>544</v>
      </c>
      <c r="P4" s="24">
        <v>515</v>
      </c>
      <c r="Q4" s="24">
        <v>500</v>
      </c>
    </row>
    <row r="5" spans="1:18" ht="12.75">
      <c r="A5" s="12" t="s">
        <v>5</v>
      </c>
      <c r="B5" s="12" t="s">
        <v>3</v>
      </c>
      <c r="C5" s="12" t="s">
        <v>0</v>
      </c>
      <c r="D5" s="13" t="s">
        <v>4</v>
      </c>
      <c r="E5" s="20" t="s">
        <v>21</v>
      </c>
      <c r="F5" s="13" t="s">
        <v>22</v>
      </c>
      <c r="G5" s="13" t="s">
        <v>23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20" t="s">
        <v>20</v>
      </c>
      <c r="N5" s="12" t="s">
        <v>2</v>
      </c>
      <c r="O5" s="13" t="s">
        <v>10</v>
      </c>
      <c r="P5" s="20" t="s">
        <v>11</v>
      </c>
      <c r="Q5" s="35" t="s">
        <v>12</v>
      </c>
      <c r="R5" s="35" t="s">
        <v>84</v>
      </c>
    </row>
    <row r="6" spans="1:18" ht="14.25" customHeight="1">
      <c r="A6" s="26"/>
      <c r="B6" s="27" t="s">
        <v>13</v>
      </c>
      <c r="C6" s="28"/>
      <c r="D6" s="29"/>
      <c r="E6" s="22"/>
      <c r="F6" s="22"/>
      <c r="G6" s="22"/>
      <c r="H6" s="22"/>
      <c r="I6" s="22"/>
      <c r="J6" s="30"/>
      <c r="K6" s="30"/>
      <c r="L6" s="5"/>
      <c r="M6" s="5"/>
      <c r="N6" s="5"/>
      <c r="O6" s="34" t="s">
        <v>35</v>
      </c>
      <c r="P6" s="34">
        <v>2.4</v>
      </c>
      <c r="Q6" s="5"/>
      <c r="R6" s="5"/>
    </row>
    <row r="7" spans="1:18" ht="15" customHeight="1">
      <c r="A7" s="17">
        <v>1</v>
      </c>
      <c r="B7" s="14" t="s">
        <v>95</v>
      </c>
      <c r="C7" s="14" t="s">
        <v>74</v>
      </c>
      <c r="D7" s="15">
        <v>2001</v>
      </c>
      <c r="E7" s="15">
        <v>92</v>
      </c>
      <c r="F7" s="15">
        <v>91</v>
      </c>
      <c r="G7" s="13">
        <f aca="true" t="shared" si="0" ref="G7:G16">SUM(E7:F7)</f>
        <v>183</v>
      </c>
      <c r="H7" s="15">
        <v>97</v>
      </c>
      <c r="I7" s="15">
        <v>97</v>
      </c>
      <c r="J7" s="13">
        <f aca="true" t="shared" si="1" ref="J7:J16">SUM(H7:I7)</f>
        <v>194</v>
      </c>
      <c r="K7" s="15">
        <v>84</v>
      </c>
      <c r="L7" s="15">
        <v>87</v>
      </c>
      <c r="M7" s="13">
        <f aca="true" t="shared" si="2" ref="M7:M16">SUM(K7:L7)</f>
        <v>171</v>
      </c>
      <c r="N7" s="24">
        <f aca="true" t="shared" si="3" ref="N7:N16">G7+J7+M7</f>
        <v>548</v>
      </c>
      <c r="O7" s="24" t="s">
        <v>28</v>
      </c>
      <c r="P7" s="24">
        <v>22</v>
      </c>
      <c r="Q7" s="24">
        <v>1</v>
      </c>
      <c r="R7" s="24">
        <v>12</v>
      </c>
    </row>
    <row r="8" spans="1:18" ht="15" customHeight="1">
      <c r="A8" s="17">
        <v>2</v>
      </c>
      <c r="B8" s="14" t="s">
        <v>115</v>
      </c>
      <c r="C8" s="14" t="s">
        <v>148</v>
      </c>
      <c r="D8" s="15">
        <v>2003</v>
      </c>
      <c r="E8" s="15">
        <v>87</v>
      </c>
      <c r="F8" s="15">
        <v>94</v>
      </c>
      <c r="G8" s="13">
        <f t="shared" si="0"/>
        <v>181</v>
      </c>
      <c r="H8" s="15">
        <v>94</v>
      </c>
      <c r="I8" s="15">
        <v>95</v>
      </c>
      <c r="J8" s="13">
        <f t="shared" si="1"/>
        <v>189</v>
      </c>
      <c r="K8" s="15">
        <v>86</v>
      </c>
      <c r="L8" s="15">
        <v>80</v>
      </c>
      <c r="M8" s="13">
        <f t="shared" si="2"/>
        <v>166</v>
      </c>
      <c r="N8" s="24">
        <f t="shared" si="3"/>
        <v>536</v>
      </c>
      <c r="O8" s="24" t="s">
        <v>28</v>
      </c>
      <c r="P8" s="24">
        <v>19.6</v>
      </c>
      <c r="Q8" s="24">
        <v>1</v>
      </c>
      <c r="R8" s="24">
        <v>8</v>
      </c>
    </row>
    <row r="9" spans="1:18" ht="15" customHeight="1">
      <c r="A9" s="17">
        <v>3</v>
      </c>
      <c r="B9" s="14" t="s">
        <v>116</v>
      </c>
      <c r="C9" s="14" t="s">
        <v>148</v>
      </c>
      <c r="D9" s="15">
        <v>2001</v>
      </c>
      <c r="E9" s="15">
        <v>86</v>
      </c>
      <c r="F9" s="15">
        <v>80</v>
      </c>
      <c r="G9" s="13">
        <f t="shared" si="0"/>
        <v>166</v>
      </c>
      <c r="H9" s="15">
        <v>96</v>
      </c>
      <c r="I9" s="15">
        <v>93</v>
      </c>
      <c r="J9" s="13">
        <f t="shared" si="1"/>
        <v>189</v>
      </c>
      <c r="K9" s="15">
        <v>77</v>
      </c>
      <c r="L9" s="15">
        <v>87</v>
      </c>
      <c r="M9" s="13">
        <f t="shared" si="2"/>
        <v>164</v>
      </c>
      <c r="N9" s="24">
        <f t="shared" si="3"/>
        <v>519</v>
      </c>
      <c r="O9" s="24" t="s">
        <v>29</v>
      </c>
      <c r="P9" s="24">
        <v>17.2</v>
      </c>
      <c r="Q9" s="24"/>
      <c r="R9" s="24">
        <v>7</v>
      </c>
    </row>
    <row r="10" spans="1:18" ht="15" customHeight="1">
      <c r="A10" s="17">
        <v>4</v>
      </c>
      <c r="B10" s="14" t="s">
        <v>181</v>
      </c>
      <c r="C10" s="14" t="s">
        <v>148</v>
      </c>
      <c r="D10" s="15">
        <v>2005</v>
      </c>
      <c r="E10" s="15">
        <v>83</v>
      </c>
      <c r="F10" s="15">
        <v>83</v>
      </c>
      <c r="G10" s="13">
        <f t="shared" si="0"/>
        <v>166</v>
      </c>
      <c r="H10" s="15">
        <v>93</v>
      </c>
      <c r="I10" s="15">
        <v>93</v>
      </c>
      <c r="J10" s="13">
        <f t="shared" si="1"/>
        <v>186</v>
      </c>
      <c r="K10" s="15">
        <v>79</v>
      </c>
      <c r="L10" s="15">
        <v>77</v>
      </c>
      <c r="M10" s="13">
        <f t="shared" si="2"/>
        <v>156</v>
      </c>
      <c r="N10" s="24">
        <f t="shared" si="3"/>
        <v>508</v>
      </c>
      <c r="O10" s="24" t="s">
        <v>30</v>
      </c>
      <c r="P10" s="24">
        <v>14.8</v>
      </c>
      <c r="Q10" s="24"/>
      <c r="R10" s="24">
        <v>7</v>
      </c>
    </row>
    <row r="11" spans="1:18" ht="15" customHeight="1">
      <c r="A11" s="17">
        <v>5</v>
      </c>
      <c r="B11" s="14" t="s">
        <v>184</v>
      </c>
      <c r="C11" s="14" t="s">
        <v>148</v>
      </c>
      <c r="D11" s="15">
        <v>2002</v>
      </c>
      <c r="E11" s="15">
        <v>86</v>
      </c>
      <c r="F11" s="15">
        <v>75</v>
      </c>
      <c r="G11" s="13">
        <f t="shared" si="0"/>
        <v>161</v>
      </c>
      <c r="H11" s="15">
        <v>88</v>
      </c>
      <c r="I11" s="15">
        <v>92</v>
      </c>
      <c r="J11" s="13">
        <f t="shared" si="1"/>
        <v>180</v>
      </c>
      <c r="K11" s="15">
        <v>82</v>
      </c>
      <c r="L11" s="15">
        <v>83</v>
      </c>
      <c r="M11" s="13">
        <f t="shared" si="2"/>
        <v>165</v>
      </c>
      <c r="N11" s="24">
        <f t="shared" si="3"/>
        <v>506</v>
      </c>
      <c r="O11" s="24" t="s">
        <v>30</v>
      </c>
      <c r="P11" s="24">
        <v>12.4</v>
      </c>
      <c r="Q11" s="24"/>
      <c r="R11" s="24">
        <v>6</v>
      </c>
    </row>
    <row r="12" spans="1:18" ht="15" customHeight="1">
      <c r="A12" s="17">
        <v>6</v>
      </c>
      <c r="B12" s="14" t="s">
        <v>117</v>
      </c>
      <c r="C12" s="14" t="s">
        <v>148</v>
      </c>
      <c r="D12" s="15">
        <v>2002</v>
      </c>
      <c r="E12" s="15">
        <v>86</v>
      </c>
      <c r="F12" s="15">
        <v>75</v>
      </c>
      <c r="G12" s="13">
        <f t="shared" si="0"/>
        <v>161</v>
      </c>
      <c r="H12" s="15">
        <v>86</v>
      </c>
      <c r="I12" s="15">
        <v>94</v>
      </c>
      <c r="J12" s="13">
        <f t="shared" si="1"/>
        <v>180</v>
      </c>
      <c r="K12" s="15">
        <v>77</v>
      </c>
      <c r="L12" s="15">
        <v>84</v>
      </c>
      <c r="M12" s="13">
        <f t="shared" si="2"/>
        <v>161</v>
      </c>
      <c r="N12" s="24">
        <f t="shared" si="3"/>
        <v>502</v>
      </c>
      <c r="O12" s="24" t="s">
        <v>30</v>
      </c>
      <c r="P12" s="24">
        <v>10</v>
      </c>
      <c r="Q12" s="24"/>
      <c r="R12" s="24">
        <v>8</v>
      </c>
    </row>
    <row r="13" spans="1:18" ht="15" customHeight="1">
      <c r="A13" s="17">
        <v>7</v>
      </c>
      <c r="B13" s="14" t="s">
        <v>183</v>
      </c>
      <c r="C13" s="14" t="s">
        <v>207</v>
      </c>
      <c r="D13" s="15">
        <v>2005</v>
      </c>
      <c r="E13" s="15">
        <v>81</v>
      </c>
      <c r="F13" s="15">
        <v>76</v>
      </c>
      <c r="G13" s="13">
        <f t="shared" si="0"/>
        <v>157</v>
      </c>
      <c r="H13" s="15">
        <v>93</v>
      </c>
      <c r="I13" s="15">
        <v>84</v>
      </c>
      <c r="J13" s="13">
        <f t="shared" si="1"/>
        <v>177</v>
      </c>
      <c r="K13" s="15">
        <v>70</v>
      </c>
      <c r="L13" s="15">
        <v>55</v>
      </c>
      <c r="M13" s="13">
        <f t="shared" si="2"/>
        <v>125</v>
      </c>
      <c r="N13" s="24">
        <f t="shared" si="3"/>
        <v>459</v>
      </c>
      <c r="O13" s="24"/>
      <c r="P13" s="24"/>
      <c r="Q13" s="24"/>
      <c r="R13" s="24">
        <v>4</v>
      </c>
    </row>
    <row r="14" spans="1:18" ht="15" customHeight="1">
      <c r="A14" s="17">
        <v>8</v>
      </c>
      <c r="B14" s="14" t="s">
        <v>180</v>
      </c>
      <c r="C14" s="14" t="s">
        <v>207</v>
      </c>
      <c r="D14" s="15">
        <v>2005</v>
      </c>
      <c r="E14" s="15">
        <v>81</v>
      </c>
      <c r="F14" s="15">
        <v>79</v>
      </c>
      <c r="G14" s="13">
        <f t="shared" si="0"/>
        <v>160</v>
      </c>
      <c r="H14" s="15">
        <v>92</v>
      </c>
      <c r="I14" s="15">
        <v>91</v>
      </c>
      <c r="J14" s="13">
        <f t="shared" si="1"/>
        <v>183</v>
      </c>
      <c r="K14" s="15">
        <v>63</v>
      </c>
      <c r="L14" s="15">
        <v>53</v>
      </c>
      <c r="M14" s="13">
        <f t="shared" si="2"/>
        <v>116</v>
      </c>
      <c r="N14" s="24">
        <f t="shared" si="3"/>
        <v>459</v>
      </c>
      <c r="O14" s="24"/>
      <c r="P14" s="24"/>
      <c r="Q14" s="24"/>
      <c r="R14" s="24">
        <v>3</v>
      </c>
    </row>
    <row r="15" spans="1:18" ht="15" customHeight="1">
      <c r="A15" s="17">
        <v>9</v>
      </c>
      <c r="B15" s="14" t="s">
        <v>179</v>
      </c>
      <c r="C15" s="14" t="s">
        <v>207</v>
      </c>
      <c r="D15" s="15">
        <v>2005</v>
      </c>
      <c r="E15" s="15">
        <v>72</v>
      </c>
      <c r="F15" s="15">
        <v>55</v>
      </c>
      <c r="G15" s="13">
        <f t="shared" si="0"/>
        <v>127</v>
      </c>
      <c r="H15" s="15">
        <v>89</v>
      </c>
      <c r="I15" s="15">
        <v>89</v>
      </c>
      <c r="J15" s="13">
        <f t="shared" si="1"/>
        <v>178</v>
      </c>
      <c r="K15" s="15">
        <v>62</v>
      </c>
      <c r="L15" s="15">
        <v>46</v>
      </c>
      <c r="M15" s="13">
        <f t="shared" si="2"/>
        <v>108</v>
      </c>
      <c r="N15" s="24">
        <f t="shared" si="3"/>
        <v>413</v>
      </c>
      <c r="O15" s="24"/>
      <c r="P15" s="24"/>
      <c r="Q15" s="24"/>
      <c r="R15" s="24">
        <v>0</v>
      </c>
    </row>
    <row r="16" spans="1:18" ht="15" customHeight="1">
      <c r="A16" s="17" t="s">
        <v>109</v>
      </c>
      <c r="B16" s="14" t="s">
        <v>223</v>
      </c>
      <c r="C16" s="14" t="s">
        <v>224</v>
      </c>
      <c r="D16" s="15">
        <v>2000</v>
      </c>
      <c r="E16" s="15">
        <v>92</v>
      </c>
      <c r="F16" s="15">
        <v>93</v>
      </c>
      <c r="G16" s="13">
        <f t="shared" si="0"/>
        <v>185</v>
      </c>
      <c r="H16" s="15">
        <v>97</v>
      </c>
      <c r="I16" s="15">
        <v>100</v>
      </c>
      <c r="J16" s="13">
        <f t="shared" si="1"/>
        <v>197</v>
      </c>
      <c r="K16" s="15">
        <v>87</v>
      </c>
      <c r="L16" s="15">
        <v>89</v>
      </c>
      <c r="M16" s="13">
        <f t="shared" si="2"/>
        <v>176</v>
      </c>
      <c r="N16" s="24">
        <f t="shared" si="3"/>
        <v>558</v>
      </c>
      <c r="O16" s="24"/>
      <c r="P16" s="24"/>
      <c r="Q16" s="24"/>
      <c r="R16" s="24">
        <v>15</v>
      </c>
    </row>
    <row r="17" spans="1:18" ht="15" customHeight="1">
      <c r="A17" s="17" t="s">
        <v>111</v>
      </c>
      <c r="B17" s="14" t="s">
        <v>92</v>
      </c>
      <c r="C17" s="14" t="s">
        <v>107</v>
      </c>
      <c r="D17" s="15">
        <v>2003</v>
      </c>
      <c r="E17" s="15"/>
      <c r="F17" s="15"/>
      <c r="G17" s="13"/>
      <c r="H17" s="15"/>
      <c r="I17" s="15"/>
      <c r="J17" s="13"/>
      <c r="K17" s="15"/>
      <c r="L17" s="15"/>
      <c r="M17" s="13"/>
      <c r="N17" s="24"/>
      <c r="O17" s="24"/>
      <c r="P17" s="24"/>
      <c r="Q17" s="24"/>
      <c r="R17" s="24"/>
    </row>
    <row r="18" spans="1:18" ht="16.5" customHeight="1">
      <c r="A18" s="32"/>
      <c r="B18" s="27" t="s">
        <v>14</v>
      </c>
      <c r="C18" s="22"/>
      <c r="D18" s="33"/>
      <c r="E18" s="33"/>
      <c r="F18" s="33"/>
      <c r="G18" s="29"/>
      <c r="H18" s="33"/>
      <c r="I18" s="33"/>
      <c r="J18" s="29"/>
      <c r="K18" s="33"/>
      <c r="L18" s="33"/>
      <c r="M18" s="29"/>
      <c r="N18" s="34"/>
      <c r="O18" s="34" t="s">
        <v>35</v>
      </c>
      <c r="P18" s="34">
        <v>1.2</v>
      </c>
      <c r="Q18" s="34"/>
      <c r="R18" s="34"/>
    </row>
    <row r="19" spans="1:18" ht="15.75" customHeight="1">
      <c r="A19" s="17">
        <v>1</v>
      </c>
      <c r="B19" s="14" t="s">
        <v>118</v>
      </c>
      <c r="C19" s="14" t="s">
        <v>148</v>
      </c>
      <c r="D19" s="15">
        <v>2003</v>
      </c>
      <c r="E19" s="15">
        <v>95</v>
      </c>
      <c r="F19" s="15">
        <v>88</v>
      </c>
      <c r="G19" s="13">
        <f aca="true" t="shared" si="4" ref="G19:G36">SUM(E19:F19)</f>
        <v>183</v>
      </c>
      <c r="H19" s="15">
        <v>96</v>
      </c>
      <c r="I19" s="15">
        <v>98</v>
      </c>
      <c r="J19" s="13">
        <f aca="true" t="shared" si="5" ref="J19:J36">SUM(H19:I19)</f>
        <v>194</v>
      </c>
      <c r="K19" s="15">
        <v>77</v>
      </c>
      <c r="L19" s="15">
        <v>87</v>
      </c>
      <c r="M19" s="13">
        <f aca="true" t="shared" si="6" ref="M19:M36">SUM(K19:L19)</f>
        <v>164</v>
      </c>
      <c r="N19" s="24">
        <f aca="true" t="shared" si="7" ref="N19:N36">G19+J19+M19</f>
        <v>541</v>
      </c>
      <c r="O19" s="24" t="s">
        <v>29</v>
      </c>
      <c r="P19" s="24">
        <v>22</v>
      </c>
      <c r="Q19" s="24"/>
      <c r="R19" s="24">
        <v>6</v>
      </c>
    </row>
    <row r="20" spans="1:18" ht="15.75" customHeight="1">
      <c r="A20" s="17">
        <v>2</v>
      </c>
      <c r="B20" s="14" t="s">
        <v>96</v>
      </c>
      <c r="C20" s="14" t="s">
        <v>74</v>
      </c>
      <c r="D20" s="15">
        <v>2001</v>
      </c>
      <c r="E20" s="15">
        <v>91</v>
      </c>
      <c r="F20" s="15">
        <v>87</v>
      </c>
      <c r="G20" s="13">
        <f t="shared" si="4"/>
        <v>178</v>
      </c>
      <c r="H20" s="15">
        <v>92</v>
      </c>
      <c r="I20" s="15">
        <v>97</v>
      </c>
      <c r="J20" s="13">
        <f t="shared" si="5"/>
        <v>189</v>
      </c>
      <c r="K20" s="15">
        <v>75</v>
      </c>
      <c r="L20" s="15">
        <v>86</v>
      </c>
      <c r="M20" s="13">
        <f t="shared" si="6"/>
        <v>161</v>
      </c>
      <c r="N20" s="24">
        <f t="shared" si="7"/>
        <v>528</v>
      </c>
      <c r="O20" s="24" t="s">
        <v>29</v>
      </c>
      <c r="P20" s="24">
        <v>20.8</v>
      </c>
      <c r="Q20" s="24"/>
      <c r="R20" s="24">
        <v>10</v>
      </c>
    </row>
    <row r="21" spans="1:18" ht="15.75" customHeight="1">
      <c r="A21" s="17">
        <v>3</v>
      </c>
      <c r="B21" s="14" t="s">
        <v>182</v>
      </c>
      <c r="C21" s="14" t="s">
        <v>148</v>
      </c>
      <c r="D21" s="15">
        <v>2003</v>
      </c>
      <c r="E21" s="15">
        <v>90</v>
      </c>
      <c r="F21" s="15">
        <v>93</v>
      </c>
      <c r="G21" s="13">
        <f t="shared" si="4"/>
        <v>183</v>
      </c>
      <c r="H21" s="15">
        <v>94</v>
      </c>
      <c r="I21" s="15">
        <v>95</v>
      </c>
      <c r="J21" s="13">
        <f t="shared" si="5"/>
        <v>189</v>
      </c>
      <c r="K21" s="15">
        <v>74</v>
      </c>
      <c r="L21" s="15">
        <v>78</v>
      </c>
      <c r="M21" s="13">
        <f t="shared" si="6"/>
        <v>152</v>
      </c>
      <c r="N21" s="24">
        <f t="shared" si="7"/>
        <v>524</v>
      </c>
      <c r="O21" s="24" t="s">
        <v>29</v>
      </c>
      <c r="P21" s="24">
        <v>19.6</v>
      </c>
      <c r="Q21" s="24"/>
      <c r="R21" s="24">
        <v>7</v>
      </c>
    </row>
    <row r="22" spans="1:18" ht="15.75" customHeight="1">
      <c r="A22" s="17">
        <v>4</v>
      </c>
      <c r="B22" s="14" t="s">
        <v>205</v>
      </c>
      <c r="C22" s="14" t="s">
        <v>72</v>
      </c>
      <c r="D22" s="15">
        <v>2003</v>
      </c>
      <c r="E22" s="15">
        <v>88</v>
      </c>
      <c r="F22" s="15">
        <v>91</v>
      </c>
      <c r="G22" s="13">
        <f t="shared" si="4"/>
        <v>179</v>
      </c>
      <c r="H22" s="15">
        <v>97</v>
      </c>
      <c r="I22" s="15">
        <v>93</v>
      </c>
      <c r="J22" s="13">
        <f t="shared" si="5"/>
        <v>190</v>
      </c>
      <c r="K22" s="15">
        <v>75</v>
      </c>
      <c r="L22" s="15">
        <v>76</v>
      </c>
      <c r="M22" s="13">
        <f t="shared" si="6"/>
        <v>151</v>
      </c>
      <c r="N22" s="24">
        <f t="shared" si="7"/>
        <v>520</v>
      </c>
      <c r="O22" s="24" t="s">
        <v>29</v>
      </c>
      <c r="P22" s="24">
        <v>18.4</v>
      </c>
      <c r="Q22" s="24"/>
      <c r="R22" s="24">
        <v>7</v>
      </c>
    </row>
    <row r="23" spans="1:18" ht="15.75" customHeight="1">
      <c r="A23" s="17">
        <v>5</v>
      </c>
      <c r="B23" s="14" t="s">
        <v>147</v>
      </c>
      <c r="C23" s="14" t="s">
        <v>72</v>
      </c>
      <c r="D23" s="15">
        <v>2003</v>
      </c>
      <c r="E23" s="15">
        <v>85</v>
      </c>
      <c r="F23" s="15">
        <v>77</v>
      </c>
      <c r="G23" s="13">
        <f t="shared" si="4"/>
        <v>162</v>
      </c>
      <c r="H23" s="15">
        <v>89</v>
      </c>
      <c r="I23" s="15">
        <v>89</v>
      </c>
      <c r="J23" s="13">
        <f t="shared" si="5"/>
        <v>178</v>
      </c>
      <c r="K23" s="15">
        <v>86</v>
      </c>
      <c r="L23" s="15">
        <v>86</v>
      </c>
      <c r="M23" s="13">
        <f t="shared" si="6"/>
        <v>172</v>
      </c>
      <c r="N23" s="24">
        <f t="shared" si="7"/>
        <v>512</v>
      </c>
      <c r="O23" s="24" t="s">
        <v>30</v>
      </c>
      <c r="P23" s="24">
        <v>17.2</v>
      </c>
      <c r="Q23" s="24"/>
      <c r="R23" s="24">
        <v>6</v>
      </c>
    </row>
    <row r="24" spans="1:18" ht="15.75" customHeight="1">
      <c r="A24" s="17">
        <v>6</v>
      </c>
      <c r="B24" s="14" t="s">
        <v>131</v>
      </c>
      <c r="C24" s="14" t="s">
        <v>106</v>
      </c>
      <c r="D24" s="16">
        <v>2001</v>
      </c>
      <c r="E24" s="15">
        <v>91</v>
      </c>
      <c r="F24" s="15">
        <v>89</v>
      </c>
      <c r="G24" s="13">
        <f t="shared" si="4"/>
        <v>180</v>
      </c>
      <c r="H24" s="15">
        <v>92</v>
      </c>
      <c r="I24" s="15">
        <v>91</v>
      </c>
      <c r="J24" s="13">
        <f t="shared" si="5"/>
        <v>183</v>
      </c>
      <c r="K24" s="15">
        <v>76</v>
      </c>
      <c r="L24" s="15">
        <v>63</v>
      </c>
      <c r="M24" s="13">
        <f t="shared" si="6"/>
        <v>139</v>
      </c>
      <c r="N24" s="24">
        <f t="shared" si="7"/>
        <v>502</v>
      </c>
      <c r="O24" s="24" t="s">
        <v>30</v>
      </c>
      <c r="P24" s="24">
        <v>16</v>
      </c>
      <c r="Q24" s="24"/>
      <c r="R24" s="24">
        <v>5</v>
      </c>
    </row>
    <row r="25" spans="1:18" ht="15.75" customHeight="1">
      <c r="A25" s="17">
        <v>7</v>
      </c>
      <c r="B25" s="14" t="s">
        <v>97</v>
      </c>
      <c r="C25" s="14" t="s">
        <v>148</v>
      </c>
      <c r="D25" s="16">
        <v>2003</v>
      </c>
      <c r="E25" s="15">
        <v>84</v>
      </c>
      <c r="F25" s="15">
        <v>89</v>
      </c>
      <c r="G25" s="13">
        <f t="shared" si="4"/>
        <v>173</v>
      </c>
      <c r="H25" s="15">
        <v>94</v>
      </c>
      <c r="I25" s="15">
        <v>89</v>
      </c>
      <c r="J25" s="13">
        <f t="shared" si="5"/>
        <v>183</v>
      </c>
      <c r="K25" s="15">
        <v>71</v>
      </c>
      <c r="L25" s="15">
        <v>72</v>
      </c>
      <c r="M25" s="13">
        <f t="shared" si="6"/>
        <v>143</v>
      </c>
      <c r="N25" s="24">
        <f t="shared" si="7"/>
        <v>499</v>
      </c>
      <c r="O25" s="24"/>
      <c r="P25" s="24"/>
      <c r="Q25" s="24"/>
      <c r="R25" s="24">
        <v>7</v>
      </c>
    </row>
    <row r="26" spans="1:18" ht="15.75" customHeight="1">
      <c r="A26" s="17">
        <v>8</v>
      </c>
      <c r="B26" s="14" t="s">
        <v>133</v>
      </c>
      <c r="C26" s="14" t="s">
        <v>106</v>
      </c>
      <c r="D26" s="15">
        <v>2003</v>
      </c>
      <c r="E26" s="15">
        <v>85</v>
      </c>
      <c r="F26" s="15">
        <v>77</v>
      </c>
      <c r="G26" s="13">
        <f t="shared" si="4"/>
        <v>162</v>
      </c>
      <c r="H26" s="15">
        <v>90</v>
      </c>
      <c r="I26" s="15">
        <v>94</v>
      </c>
      <c r="J26" s="13">
        <f t="shared" si="5"/>
        <v>184</v>
      </c>
      <c r="K26" s="15">
        <v>72</v>
      </c>
      <c r="L26" s="15">
        <v>59</v>
      </c>
      <c r="M26" s="13">
        <f t="shared" si="6"/>
        <v>131</v>
      </c>
      <c r="N26" s="24">
        <f t="shared" si="7"/>
        <v>477</v>
      </c>
      <c r="O26" s="24"/>
      <c r="P26" s="24"/>
      <c r="Q26" s="24"/>
      <c r="R26" s="24">
        <v>6</v>
      </c>
    </row>
    <row r="27" spans="1:18" ht="15.75" customHeight="1">
      <c r="A27" s="17">
        <v>9</v>
      </c>
      <c r="B27" s="14" t="s">
        <v>139</v>
      </c>
      <c r="C27" s="14" t="s">
        <v>74</v>
      </c>
      <c r="D27" s="16">
        <v>2003</v>
      </c>
      <c r="E27" s="15">
        <v>86</v>
      </c>
      <c r="F27" s="15">
        <v>86</v>
      </c>
      <c r="G27" s="13">
        <f t="shared" si="4"/>
        <v>172</v>
      </c>
      <c r="H27" s="15">
        <v>90</v>
      </c>
      <c r="I27" s="15">
        <v>92</v>
      </c>
      <c r="J27" s="13">
        <f t="shared" si="5"/>
        <v>182</v>
      </c>
      <c r="K27" s="15">
        <v>66</v>
      </c>
      <c r="L27" s="15">
        <v>57</v>
      </c>
      <c r="M27" s="13">
        <f t="shared" si="6"/>
        <v>123</v>
      </c>
      <c r="N27" s="24">
        <f t="shared" si="7"/>
        <v>477</v>
      </c>
      <c r="O27" s="24"/>
      <c r="P27" s="24"/>
      <c r="Q27" s="24"/>
      <c r="R27" s="24">
        <v>2</v>
      </c>
    </row>
    <row r="28" spans="1:18" ht="15.75" customHeight="1">
      <c r="A28" s="17">
        <v>10</v>
      </c>
      <c r="B28" s="14" t="s">
        <v>146</v>
      </c>
      <c r="C28" s="14" t="s">
        <v>103</v>
      </c>
      <c r="D28" s="16">
        <v>2003</v>
      </c>
      <c r="E28" s="15">
        <v>73</v>
      </c>
      <c r="F28" s="15">
        <v>64</v>
      </c>
      <c r="G28" s="13">
        <f t="shared" si="4"/>
        <v>137</v>
      </c>
      <c r="H28" s="15">
        <v>92</v>
      </c>
      <c r="I28" s="15">
        <v>93</v>
      </c>
      <c r="J28" s="13">
        <f t="shared" si="5"/>
        <v>185</v>
      </c>
      <c r="K28" s="15">
        <v>67</v>
      </c>
      <c r="L28" s="15">
        <v>69</v>
      </c>
      <c r="M28" s="13">
        <f t="shared" si="6"/>
        <v>136</v>
      </c>
      <c r="N28" s="24">
        <f t="shared" si="7"/>
        <v>458</v>
      </c>
      <c r="O28" s="24"/>
      <c r="P28" s="24"/>
      <c r="Q28" s="24"/>
      <c r="R28" s="24">
        <v>4</v>
      </c>
    </row>
    <row r="29" spans="1:18" ht="15.75" customHeight="1">
      <c r="A29" s="17">
        <v>11</v>
      </c>
      <c r="B29" s="14" t="s">
        <v>216</v>
      </c>
      <c r="C29" s="14" t="s">
        <v>107</v>
      </c>
      <c r="D29" s="15">
        <v>2005</v>
      </c>
      <c r="E29" s="15">
        <v>67</v>
      </c>
      <c r="F29" s="15">
        <v>69</v>
      </c>
      <c r="G29" s="13">
        <f t="shared" si="4"/>
        <v>136</v>
      </c>
      <c r="H29" s="15">
        <v>88</v>
      </c>
      <c r="I29" s="15">
        <v>92</v>
      </c>
      <c r="J29" s="13">
        <f t="shared" si="5"/>
        <v>180</v>
      </c>
      <c r="K29" s="15">
        <v>65</v>
      </c>
      <c r="L29" s="15">
        <v>75</v>
      </c>
      <c r="M29" s="13">
        <f t="shared" si="6"/>
        <v>140</v>
      </c>
      <c r="N29" s="24">
        <f t="shared" si="7"/>
        <v>456</v>
      </c>
      <c r="O29" s="24"/>
      <c r="P29" s="24"/>
      <c r="Q29" s="24"/>
      <c r="R29" s="24">
        <v>5</v>
      </c>
    </row>
    <row r="30" spans="1:18" ht="15.75" customHeight="1">
      <c r="A30" s="17">
        <v>12</v>
      </c>
      <c r="B30" s="14" t="s">
        <v>119</v>
      </c>
      <c r="C30" s="14" t="s">
        <v>207</v>
      </c>
      <c r="D30" s="16">
        <v>2003</v>
      </c>
      <c r="E30" s="15">
        <v>75</v>
      </c>
      <c r="F30" s="15">
        <v>71</v>
      </c>
      <c r="G30" s="13">
        <f t="shared" si="4"/>
        <v>146</v>
      </c>
      <c r="H30" s="15">
        <v>91</v>
      </c>
      <c r="I30" s="15">
        <v>92</v>
      </c>
      <c r="J30" s="13">
        <f t="shared" si="5"/>
        <v>183</v>
      </c>
      <c r="K30" s="15">
        <v>58</v>
      </c>
      <c r="L30" s="15">
        <v>69</v>
      </c>
      <c r="M30" s="13">
        <f t="shared" si="6"/>
        <v>127</v>
      </c>
      <c r="N30" s="24">
        <f t="shared" si="7"/>
        <v>456</v>
      </c>
      <c r="O30" s="24"/>
      <c r="P30" s="24"/>
      <c r="Q30" s="24"/>
      <c r="R30" s="24">
        <v>3</v>
      </c>
    </row>
    <row r="31" spans="1:18" ht="15.75" customHeight="1">
      <c r="A31" s="17">
        <v>13</v>
      </c>
      <c r="B31" s="14" t="s">
        <v>91</v>
      </c>
      <c r="C31" s="14" t="s">
        <v>106</v>
      </c>
      <c r="D31" s="15">
        <v>2002</v>
      </c>
      <c r="E31" s="15">
        <v>65</v>
      </c>
      <c r="F31" s="15">
        <v>65</v>
      </c>
      <c r="G31" s="13">
        <f t="shared" si="4"/>
        <v>130</v>
      </c>
      <c r="H31" s="15">
        <v>93</v>
      </c>
      <c r="I31" s="15">
        <v>89</v>
      </c>
      <c r="J31" s="13">
        <f t="shared" si="5"/>
        <v>182</v>
      </c>
      <c r="K31" s="15">
        <v>74</v>
      </c>
      <c r="L31" s="15">
        <v>69</v>
      </c>
      <c r="M31" s="13">
        <f t="shared" si="6"/>
        <v>143</v>
      </c>
      <c r="N31" s="24">
        <f t="shared" si="7"/>
        <v>455</v>
      </c>
      <c r="O31" s="24"/>
      <c r="P31" s="24"/>
      <c r="Q31" s="24"/>
      <c r="R31" s="24">
        <v>4</v>
      </c>
    </row>
    <row r="32" spans="1:18" ht="15.75" customHeight="1">
      <c r="A32" s="17">
        <v>14</v>
      </c>
      <c r="B32" s="14" t="s">
        <v>140</v>
      </c>
      <c r="C32" s="14" t="s">
        <v>74</v>
      </c>
      <c r="D32" s="16">
        <v>2003</v>
      </c>
      <c r="E32" s="15">
        <v>80</v>
      </c>
      <c r="F32" s="15">
        <v>78</v>
      </c>
      <c r="G32" s="13">
        <f t="shared" si="4"/>
        <v>158</v>
      </c>
      <c r="H32" s="15">
        <v>86</v>
      </c>
      <c r="I32" s="15">
        <v>90</v>
      </c>
      <c r="J32" s="13">
        <f t="shared" si="5"/>
        <v>176</v>
      </c>
      <c r="K32" s="15">
        <v>59</v>
      </c>
      <c r="L32" s="15">
        <v>55</v>
      </c>
      <c r="M32" s="13">
        <f t="shared" si="6"/>
        <v>114</v>
      </c>
      <c r="N32" s="24">
        <f t="shared" si="7"/>
        <v>448</v>
      </c>
      <c r="O32" s="24"/>
      <c r="P32" s="24"/>
      <c r="Q32" s="24"/>
      <c r="R32" s="24">
        <v>2</v>
      </c>
    </row>
    <row r="33" spans="1:18" ht="15.75" customHeight="1">
      <c r="A33" s="17">
        <v>15</v>
      </c>
      <c r="B33" s="14" t="s">
        <v>204</v>
      </c>
      <c r="C33" s="14" t="s">
        <v>72</v>
      </c>
      <c r="D33" s="16">
        <v>2003</v>
      </c>
      <c r="E33" s="15">
        <v>79</v>
      </c>
      <c r="F33" s="15">
        <v>81</v>
      </c>
      <c r="G33" s="13">
        <f t="shared" si="4"/>
        <v>160</v>
      </c>
      <c r="H33" s="15">
        <v>81</v>
      </c>
      <c r="I33" s="15">
        <v>86</v>
      </c>
      <c r="J33" s="13">
        <f t="shared" si="5"/>
        <v>167</v>
      </c>
      <c r="K33" s="15">
        <v>51</v>
      </c>
      <c r="L33" s="15">
        <v>46</v>
      </c>
      <c r="M33" s="13">
        <f t="shared" si="6"/>
        <v>97</v>
      </c>
      <c r="N33" s="24">
        <f t="shared" si="7"/>
        <v>424</v>
      </c>
      <c r="O33" s="24"/>
      <c r="P33" s="24"/>
      <c r="Q33" s="24"/>
      <c r="R33" s="24">
        <v>3</v>
      </c>
    </row>
    <row r="34" spans="1:18" ht="15.75" customHeight="1">
      <c r="A34" s="17">
        <v>16</v>
      </c>
      <c r="B34" s="14" t="s">
        <v>127</v>
      </c>
      <c r="C34" s="14" t="s">
        <v>107</v>
      </c>
      <c r="D34" s="15">
        <v>2002</v>
      </c>
      <c r="E34" s="15">
        <v>86</v>
      </c>
      <c r="F34" s="15">
        <v>81</v>
      </c>
      <c r="G34" s="13">
        <f t="shared" si="4"/>
        <v>167</v>
      </c>
      <c r="H34" s="15">
        <v>87</v>
      </c>
      <c r="I34" s="15">
        <v>74</v>
      </c>
      <c r="J34" s="13">
        <f t="shared" si="5"/>
        <v>161</v>
      </c>
      <c r="K34" s="15">
        <v>47</v>
      </c>
      <c r="L34" s="15">
        <v>48</v>
      </c>
      <c r="M34" s="13">
        <f t="shared" si="6"/>
        <v>95</v>
      </c>
      <c r="N34" s="24">
        <f t="shared" si="7"/>
        <v>423</v>
      </c>
      <c r="O34" s="24"/>
      <c r="P34" s="24"/>
      <c r="Q34" s="24"/>
      <c r="R34" s="24">
        <v>1</v>
      </c>
    </row>
    <row r="35" spans="1:18" ht="15.75" customHeight="1">
      <c r="A35" s="17">
        <v>17</v>
      </c>
      <c r="B35" s="14" t="s">
        <v>176</v>
      </c>
      <c r="C35" s="14" t="s">
        <v>74</v>
      </c>
      <c r="D35" s="15">
        <v>2002</v>
      </c>
      <c r="E35" s="15">
        <v>81</v>
      </c>
      <c r="F35" s="15">
        <v>69</v>
      </c>
      <c r="G35" s="13">
        <f t="shared" si="4"/>
        <v>150</v>
      </c>
      <c r="H35" s="15">
        <v>88</v>
      </c>
      <c r="I35" s="15">
        <v>82</v>
      </c>
      <c r="J35" s="13">
        <f t="shared" si="5"/>
        <v>170</v>
      </c>
      <c r="K35" s="15">
        <v>43</v>
      </c>
      <c r="L35" s="15">
        <v>54</v>
      </c>
      <c r="M35" s="13">
        <f t="shared" si="6"/>
        <v>97</v>
      </c>
      <c r="N35" s="24">
        <f t="shared" si="7"/>
        <v>417</v>
      </c>
      <c r="O35" s="24"/>
      <c r="P35" s="24"/>
      <c r="Q35" s="24"/>
      <c r="R35" s="24">
        <v>7</v>
      </c>
    </row>
    <row r="36" spans="1:18" ht="15.75" customHeight="1">
      <c r="A36" s="17">
        <v>18</v>
      </c>
      <c r="B36" s="14" t="s">
        <v>132</v>
      </c>
      <c r="C36" s="14" t="s">
        <v>107</v>
      </c>
      <c r="D36" s="15">
        <v>2003</v>
      </c>
      <c r="E36" s="15">
        <v>37</v>
      </c>
      <c r="F36" s="15">
        <v>41</v>
      </c>
      <c r="G36" s="13">
        <f t="shared" si="4"/>
        <v>78</v>
      </c>
      <c r="H36" s="15">
        <v>91</v>
      </c>
      <c r="I36" s="15">
        <v>84</v>
      </c>
      <c r="J36" s="13">
        <f t="shared" si="5"/>
        <v>175</v>
      </c>
      <c r="K36" s="15">
        <v>53</v>
      </c>
      <c r="L36" s="15">
        <v>55</v>
      </c>
      <c r="M36" s="13">
        <f t="shared" si="6"/>
        <v>108</v>
      </c>
      <c r="N36" s="24">
        <f t="shared" si="7"/>
        <v>361</v>
      </c>
      <c r="O36" s="24"/>
      <c r="P36" s="24"/>
      <c r="Q36" s="24"/>
      <c r="R36" s="24">
        <v>1</v>
      </c>
    </row>
    <row r="37" spans="1:18" ht="15.75" customHeight="1">
      <c r="A37" s="17" t="s">
        <v>111</v>
      </c>
      <c r="B37" s="14" t="s">
        <v>110</v>
      </c>
      <c r="C37" s="14" t="s">
        <v>72</v>
      </c>
      <c r="D37" s="15">
        <v>2002</v>
      </c>
      <c r="E37" s="15"/>
      <c r="F37" s="15"/>
      <c r="G37" s="13"/>
      <c r="H37" s="15"/>
      <c r="I37" s="15"/>
      <c r="J37" s="13"/>
      <c r="K37" s="15"/>
      <c r="L37" s="15"/>
      <c r="M37" s="13"/>
      <c r="N37" s="24"/>
      <c r="O37" s="24"/>
      <c r="P37" s="24"/>
      <c r="Q37" s="24"/>
      <c r="R37" s="24"/>
    </row>
    <row r="38" spans="1:18" ht="15.75" customHeight="1">
      <c r="A38" s="17"/>
      <c r="B38" s="135" t="s">
        <v>227</v>
      </c>
      <c r="C38" s="14"/>
      <c r="D38" s="15"/>
      <c r="E38" s="13">
        <v>1</v>
      </c>
      <c r="F38" s="13">
        <v>2</v>
      </c>
      <c r="G38" s="13">
        <v>3</v>
      </c>
      <c r="H38" s="13">
        <v>4</v>
      </c>
      <c r="I38" s="13">
        <v>5</v>
      </c>
      <c r="J38" s="13">
        <v>6</v>
      </c>
      <c r="K38" s="15"/>
      <c r="L38" s="15"/>
      <c r="M38" s="13"/>
      <c r="N38" s="24"/>
      <c r="O38" s="24"/>
      <c r="P38" s="24"/>
      <c r="Q38" s="24"/>
      <c r="R38" s="24"/>
    </row>
    <row r="39" spans="1:18" ht="15.75" customHeight="1">
      <c r="A39" s="17" t="s">
        <v>109</v>
      </c>
      <c r="B39" s="14" t="s">
        <v>225</v>
      </c>
      <c r="C39" s="14" t="s">
        <v>224</v>
      </c>
      <c r="D39" s="15">
        <v>2000</v>
      </c>
      <c r="E39" s="15">
        <v>94</v>
      </c>
      <c r="F39" s="15">
        <v>94</v>
      </c>
      <c r="G39" s="15">
        <v>96</v>
      </c>
      <c r="H39" s="15">
        <v>99</v>
      </c>
      <c r="I39" s="15">
        <v>95</v>
      </c>
      <c r="J39" s="15">
        <v>99</v>
      </c>
      <c r="K39" s="109"/>
      <c r="L39" s="90"/>
      <c r="M39" s="13" t="s">
        <v>161</v>
      </c>
      <c r="N39" s="24">
        <f>SUM(E39:M39)</f>
        <v>577</v>
      </c>
      <c r="O39" s="24"/>
      <c r="P39" s="24"/>
      <c r="Q39" s="24"/>
      <c r="R39" s="24">
        <v>22</v>
      </c>
    </row>
    <row r="40" ht="9" customHeight="1"/>
    <row r="41" spans="1:17" ht="6.75" customHeight="1">
      <c r="A41" s="32"/>
      <c r="B41" s="22"/>
      <c r="C41" s="22"/>
      <c r="D41" s="33"/>
      <c r="E41" s="33"/>
      <c r="F41" s="33"/>
      <c r="G41" s="29"/>
      <c r="H41" s="33"/>
      <c r="I41" s="33"/>
      <c r="J41" s="29"/>
      <c r="K41" s="33"/>
      <c r="L41" s="33"/>
      <c r="M41" s="29"/>
      <c r="N41" s="34"/>
      <c r="O41" s="34"/>
      <c r="P41" s="34"/>
      <c r="Q41" s="34"/>
    </row>
    <row r="42" spans="1:4" ht="12.75" customHeight="1">
      <c r="A42" s="51"/>
      <c r="B42" s="54" t="s">
        <v>49</v>
      </c>
      <c r="C42" s="55" t="s">
        <v>13</v>
      </c>
      <c r="D42" s="56" t="s">
        <v>14</v>
      </c>
    </row>
    <row r="43" spans="1:4" ht="15" customHeight="1">
      <c r="A43" s="51" t="s">
        <v>106</v>
      </c>
      <c r="B43" s="28"/>
      <c r="C43" s="37"/>
      <c r="D43" s="34">
        <v>16</v>
      </c>
    </row>
    <row r="44" spans="1:4" ht="15" customHeight="1">
      <c r="A44" s="51" t="s">
        <v>107</v>
      </c>
      <c r="B44" s="28"/>
      <c r="C44" s="37"/>
      <c r="D44" s="34"/>
    </row>
    <row r="45" spans="1:4" ht="15" customHeight="1">
      <c r="A45" s="51" t="s">
        <v>74</v>
      </c>
      <c r="B45" s="28"/>
      <c r="C45" s="37">
        <v>23</v>
      </c>
      <c r="D45" s="34">
        <v>20.8</v>
      </c>
    </row>
    <row r="46" spans="1:4" ht="15" customHeight="1">
      <c r="A46" s="51" t="s">
        <v>148</v>
      </c>
      <c r="B46" s="28"/>
      <c r="C46" s="37">
        <v>75</v>
      </c>
      <c r="D46" s="34">
        <v>41.6</v>
      </c>
    </row>
    <row r="47" spans="1:4" ht="15" customHeight="1">
      <c r="A47" s="51" t="s">
        <v>103</v>
      </c>
      <c r="B47" s="28"/>
      <c r="C47" s="37"/>
      <c r="D47" s="34"/>
    </row>
    <row r="48" spans="1:4" ht="15" customHeight="1">
      <c r="A48" s="51" t="s">
        <v>72</v>
      </c>
      <c r="B48" s="28"/>
      <c r="C48" s="37"/>
      <c r="D48" s="34">
        <v>35.6</v>
      </c>
    </row>
    <row r="49" spans="1:4" ht="5.25" customHeight="1">
      <c r="A49" s="51"/>
      <c r="B49" s="53"/>
      <c r="C49" s="37"/>
      <c r="D49" s="52"/>
    </row>
    <row r="50" spans="1:8" ht="15.75">
      <c r="A50" s="73" t="s">
        <v>55</v>
      </c>
      <c r="B50" s="74"/>
      <c r="C50" s="75"/>
      <c r="D50" s="76"/>
      <c r="E50" s="77"/>
      <c r="F50" s="76"/>
      <c r="G50" s="78"/>
      <c r="H50" s="77" t="s">
        <v>48</v>
      </c>
    </row>
    <row r="51" spans="1:8" ht="9.75" customHeight="1">
      <c r="A51" s="74"/>
      <c r="B51" s="74"/>
      <c r="C51" s="75"/>
      <c r="D51" s="75"/>
      <c r="E51" s="77"/>
      <c r="F51" s="75"/>
      <c r="G51" s="78"/>
      <c r="H51" s="79"/>
    </row>
    <row r="52" spans="1:8" ht="15.75">
      <c r="A52" s="73" t="s">
        <v>162</v>
      </c>
      <c r="B52" s="74"/>
      <c r="C52" s="72"/>
      <c r="D52" s="75"/>
      <c r="E52" s="75"/>
      <c r="F52" s="74"/>
      <c r="G52" s="78"/>
      <c r="H52" s="77" t="s">
        <v>56</v>
      </c>
    </row>
  </sheetData>
  <sheetProtection/>
  <printOptions horizontalCentered="1"/>
  <pageMargins left="0.15748031496062992" right="0.1968503937007874" top="0.1968503937007874" bottom="0" header="0.5118110236220472" footer="0.5118110236220472"/>
  <pageSetup horizontalDpi="600" verticalDpi="6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4">
      <pane ySplit="3" topLeftCell="A7" activePane="bottomLeft" state="frozen"/>
      <selection pane="topLeft" activeCell="A4" sqref="A4"/>
      <selection pane="bottomLeft" activeCell="S11" sqref="S11"/>
    </sheetView>
  </sheetViews>
  <sheetFormatPr defaultColWidth="9.140625" defaultRowHeight="12.75"/>
  <cols>
    <col min="1" max="1" width="6.421875" style="3" customWidth="1"/>
    <col min="2" max="2" width="24.28125" style="3" customWidth="1"/>
    <col min="3" max="3" width="21.8515625" style="2" customWidth="1"/>
    <col min="4" max="4" width="6.28125" style="1" customWidth="1"/>
    <col min="5" max="5" width="5.57421875" style="3" bestFit="1" customWidth="1"/>
    <col min="6" max="6" width="5.8515625" style="3" bestFit="1" customWidth="1"/>
    <col min="7" max="7" width="7.8515625" style="3" customWidth="1"/>
    <col min="8" max="8" width="7.140625" style="3" customWidth="1"/>
    <col min="9" max="9" width="6.140625" style="3" customWidth="1"/>
    <col min="10" max="10" width="5.8515625" style="3" bestFit="1" customWidth="1"/>
    <col min="11" max="11" width="6.7109375" style="4" customWidth="1"/>
    <col min="12" max="12" width="7.28125" style="4" customWidth="1"/>
  </cols>
  <sheetData>
    <row r="1" ht="18">
      <c r="A1" s="6" t="s">
        <v>157</v>
      </c>
    </row>
    <row r="2" spans="1:6" ht="18">
      <c r="A2" s="81" t="s">
        <v>159</v>
      </c>
      <c r="B2" s="6"/>
      <c r="C2" s="7"/>
      <c r="D2" s="9" t="s">
        <v>88</v>
      </c>
      <c r="E2" s="6"/>
      <c r="F2" s="6"/>
    </row>
    <row r="3" spans="1:10" ht="18">
      <c r="A3" s="8"/>
      <c r="B3" s="6"/>
      <c r="C3" s="7"/>
      <c r="D3" s="24"/>
      <c r="E3" s="24" t="s">
        <v>25</v>
      </c>
      <c r="F3" s="24" t="s">
        <v>26</v>
      </c>
      <c r="G3" s="24" t="s">
        <v>27</v>
      </c>
      <c r="H3" s="24" t="s">
        <v>28</v>
      </c>
      <c r="I3" s="24" t="s">
        <v>29</v>
      </c>
      <c r="J3" s="24" t="s">
        <v>30</v>
      </c>
    </row>
    <row r="4" spans="1:10" ht="18">
      <c r="A4" s="8"/>
      <c r="B4" s="6"/>
      <c r="C4" s="7"/>
      <c r="D4" s="24" t="s">
        <v>31</v>
      </c>
      <c r="E4" s="24">
        <v>588</v>
      </c>
      <c r="F4" s="24">
        <v>575</v>
      </c>
      <c r="G4" s="24">
        <v>564</v>
      </c>
      <c r="H4" s="24">
        <v>555</v>
      </c>
      <c r="I4" s="24">
        <v>535</v>
      </c>
      <c r="J4" s="24">
        <v>510</v>
      </c>
    </row>
    <row r="5" spans="1:10" ht="21.75" customHeight="1">
      <c r="A5" s="10" t="s">
        <v>8</v>
      </c>
      <c r="D5" s="31" t="s">
        <v>32</v>
      </c>
      <c r="E5" s="31"/>
      <c r="F5" s="31">
        <v>585</v>
      </c>
      <c r="G5" s="31">
        <v>574</v>
      </c>
      <c r="H5" s="31">
        <v>564</v>
      </c>
      <c r="I5" s="31">
        <v>543</v>
      </c>
      <c r="J5" s="31">
        <v>520</v>
      </c>
    </row>
    <row r="6" spans="1:17" ht="17.25" customHeight="1">
      <c r="A6" s="13" t="s">
        <v>5</v>
      </c>
      <c r="B6" s="13" t="s">
        <v>3</v>
      </c>
      <c r="C6" s="13" t="s">
        <v>0</v>
      </c>
      <c r="D6" s="13" t="s">
        <v>4</v>
      </c>
      <c r="E6" s="13">
        <v>1</v>
      </c>
      <c r="F6" s="13">
        <v>2</v>
      </c>
      <c r="G6" s="13">
        <v>3</v>
      </c>
      <c r="H6" s="13" t="s">
        <v>34</v>
      </c>
      <c r="I6" s="13">
        <v>1</v>
      </c>
      <c r="J6" s="13">
        <v>2</v>
      </c>
      <c r="K6" s="13">
        <v>3</v>
      </c>
      <c r="L6" s="13" t="s">
        <v>34</v>
      </c>
      <c r="M6" s="24" t="s">
        <v>24</v>
      </c>
      <c r="N6" s="13" t="s">
        <v>10</v>
      </c>
      <c r="O6" s="20" t="s">
        <v>11</v>
      </c>
      <c r="P6" s="20" t="s">
        <v>12</v>
      </c>
      <c r="Q6" s="20" t="s">
        <v>84</v>
      </c>
    </row>
    <row r="7" spans="1:17" ht="15.75" customHeight="1">
      <c r="A7" s="28"/>
      <c r="B7" s="27" t="s">
        <v>13</v>
      </c>
      <c r="C7" s="28"/>
      <c r="D7" s="29"/>
      <c r="E7" s="29"/>
      <c r="F7" s="29"/>
      <c r="G7" s="29"/>
      <c r="H7" s="29"/>
      <c r="I7" s="29"/>
      <c r="J7" s="29"/>
      <c r="K7" s="37"/>
      <c r="L7" s="37"/>
      <c r="M7" s="34"/>
      <c r="N7" s="29" t="s">
        <v>35</v>
      </c>
      <c r="O7" s="127">
        <v>7.3</v>
      </c>
      <c r="P7" s="37"/>
      <c r="Q7" s="37"/>
    </row>
    <row r="8" spans="1:17" ht="15.75" customHeight="1">
      <c r="A8" s="100">
        <v>1</v>
      </c>
      <c r="B8" s="116" t="s">
        <v>94</v>
      </c>
      <c r="C8" s="116" t="s">
        <v>106</v>
      </c>
      <c r="D8" s="101">
        <v>2004</v>
      </c>
      <c r="E8" s="101">
        <v>86</v>
      </c>
      <c r="F8" s="101">
        <v>91</v>
      </c>
      <c r="G8" s="101">
        <v>91</v>
      </c>
      <c r="H8" s="64">
        <f aca="true" t="shared" si="0" ref="H8:H14">SUM(E8:G8)</f>
        <v>268</v>
      </c>
      <c r="I8" s="101">
        <v>88</v>
      </c>
      <c r="J8" s="101">
        <v>88</v>
      </c>
      <c r="K8" s="101">
        <v>91</v>
      </c>
      <c r="L8" s="64">
        <f>SUM(I8:K8)</f>
        <v>267</v>
      </c>
      <c r="M8" s="132">
        <f>H8+L8</f>
        <v>535</v>
      </c>
      <c r="N8" s="132" t="s">
        <v>29</v>
      </c>
      <c r="O8" s="133">
        <v>22</v>
      </c>
      <c r="P8" s="132"/>
      <c r="Q8" s="132">
        <v>8</v>
      </c>
    </row>
    <row r="9" spans="1:17" ht="15.75" customHeight="1">
      <c r="A9" s="100">
        <v>2</v>
      </c>
      <c r="B9" s="116" t="s">
        <v>128</v>
      </c>
      <c r="C9" s="116" t="s">
        <v>107</v>
      </c>
      <c r="D9" s="101">
        <v>2004</v>
      </c>
      <c r="E9" s="101">
        <v>81</v>
      </c>
      <c r="F9" s="101">
        <v>80</v>
      </c>
      <c r="G9" s="101">
        <v>80</v>
      </c>
      <c r="H9" s="64">
        <f t="shared" si="0"/>
        <v>241</v>
      </c>
      <c r="I9" s="101">
        <v>77</v>
      </c>
      <c r="J9" s="101">
        <v>68</v>
      </c>
      <c r="K9" s="101">
        <v>75</v>
      </c>
      <c r="L9" s="64">
        <f>SUM(I9:K9)</f>
        <v>220</v>
      </c>
      <c r="M9" s="132">
        <f>H9+L9</f>
        <v>461</v>
      </c>
      <c r="N9" s="132"/>
      <c r="O9" s="133"/>
      <c r="P9" s="132"/>
      <c r="Q9" s="132">
        <v>0</v>
      </c>
    </row>
    <row r="10" spans="1:17" ht="15.75" customHeight="1">
      <c r="A10" s="100">
        <v>3</v>
      </c>
      <c r="B10" s="116" t="s">
        <v>171</v>
      </c>
      <c r="C10" s="116" t="s">
        <v>106</v>
      </c>
      <c r="D10" s="101">
        <v>2004</v>
      </c>
      <c r="E10" s="101">
        <v>81</v>
      </c>
      <c r="F10" s="101">
        <v>88</v>
      </c>
      <c r="G10" s="101">
        <v>84</v>
      </c>
      <c r="H10" s="64">
        <f t="shared" si="0"/>
        <v>253</v>
      </c>
      <c r="I10" s="101">
        <v>68</v>
      </c>
      <c r="J10" s="101">
        <v>73</v>
      </c>
      <c r="K10" s="101">
        <v>52</v>
      </c>
      <c r="L10" s="64">
        <f>SUM(I10:K10)</f>
        <v>193</v>
      </c>
      <c r="M10" s="132">
        <f>H10+L10</f>
        <v>446</v>
      </c>
      <c r="N10" s="132"/>
      <c r="O10" s="133"/>
      <c r="P10" s="132"/>
      <c r="Q10" s="132">
        <v>3</v>
      </c>
    </row>
    <row r="11" spans="1:17" ht="15.75" customHeight="1">
      <c r="A11" s="100" t="s">
        <v>226</v>
      </c>
      <c r="B11" s="116" t="s">
        <v>130</v>
      </c>
      <c r="C11" s="116" t="s">
        <v>106</v>
      </c>
      <c r="D11" s="101">
        <v>2001</v>
      </c>
      <c r="E11" s="101">
        <v>83</v>
      </c>
      <c r="F11" s="101">
        <v>92</v>
      </c>
      <c r="G11" s="101">
        <v>87</v>
      </c>
      <c r="H11" s="64">
        <f t="shared" si="0"/>
        <v>262</v>
      </c>
      <c r="I11" s="101"/>
      <c r="J11" s="101"/>
      <c r="K11" s="101"/>
      <c r="L11" s="64"/>
      <c r="M11" s="132"/>
      <c r="N11" s="132"/>
      <c r="O11" s="133"/>
      <c r="P11" s="132"/>
      <c r="Q11" s="132"/>
    </row>
    <row r="12" spans="1:17" ht="15.75" customHeight="1">
      <c r="A12" s="100" t="s">
        <v>226</v>
      </c>
      <c r="B12" s="116" t="s">
        <v>198</v>
      </c>
      <c r="C12" s="116" t="s">
        <v>103</v>
      </c>
      <c r="D12" s="101">
        <v>2002</v>
      </c>
      <c r="E12" s="101">
        <v>84</v>
      </c>
      <c r="F12" s="101">
        <v>86</v>
      </c>
      <c r="G12" s="101">
        <v>90</v>
      </c>
      <c r="H12" s="64">
        <f t="shared" si="0"/>
        <v>260</v>
      </c>
      <c r="I12" s="101"/>
      <c r="J12" s="101"/>
      <c r="K12" s="101"/>
      <c r="L12" s="64"/>
      <c r="M12" s="132"/>
      <c r="N12" s="132"/>
      <c r="O12" s="133"/>
      <c r="P12" s="132"/>
      <c r="Q12" s="132"/>
    </row>
    <row r="13" spans="1:17" ht="15.75" customHeight="1">
      <c r="A13" s="100" t="s">
        <v>226</v>
      </c>
      <c r="B13" s="116" t="s">
        <v>144</v>
      </c>
      <c r="C13" s="116" t="s">
        <v>103</v>
      </c>
      <c r="D13" s="101">
        <v>2004</v>
      </c>
      <c r="E13" s="101">
        <v>77</v>
      </c>
      <c r="F13" s="101">
        <v>63</v>
      </c>
      <c r="G13" s="101">
        <v>67</v>
      </c>
      <c r="H13" s="64">
        <f t="shared" si="0"/>
        <v>207</v>
      </c>
      <c r="I13" s="101"/>
      <c r="J13" s="101"/>
      <c r="K13" s="101"/>
      <c r="L13" s="64"/>
      <c r="M13" s="132"/>
      <c r="N13" s="132"/>
      <c r="O13" s="133"/>
      <c r="P13" s="132"/>
      <c r="Q13" s="132"/>
    </row>
    <row r="14" spans="1:17" ht="15.75" customHeight="1">
      <c r="A14" s="100" t="s">
        <v>226</v>
      </c>
      <c r="B14" s="116" t="s">
        <v>163</v>
      </c>
      <c r="C14" s="116" t="s">
        <v>209</v>
      </c>
      <c r="D14" s="101">
        <v>2003</v>
      </c>
      <c r="E14" s="101">
        <v>27</v>
      </c>
      <c r="F14" s="101">
        <v>75</v>
      </c>
      <c r="G14" s="101">
        <v>71</v>
      </c>
      <c r="H14" s="64">
        <f t="shared" si="0"/>
        <v>173</v>
      </c>
      <c r="I14" s="101"/>
      <c r="J14" s="101"/>
      <c r="K14" s="101"/>
      <c r="L14" s="64"/>
      <c r="M14" s="132"/>
      <c r="N14" s="132"/>
      <c r="O14" s="133"/>
      <c r="P14" s="132"/>
      <c r="Q14" s="132"/>
    </row>
    <row r="15" spans="1:17" ht="15.75" customHeight="1">
      <c r="A15" s="100" t="s">
        <v>111</v>
      </c>
      <c r="B15" s="116" t="s">
        <v>89</v>
      </c>
      <c r="C15" s="116" t="s">
        <v>208</v>
      </c>
      <c r="D15" s="101">
        <v>2001</v>
      </c>
      <c r="E15" s="101"/>
      <c r="F15" s="101"/>
      <c r="G15" s="101"/>
      <c r="H15" s="64"/>
      <c r="I15" s="101"/>
      <c r="J15" s="101"/>
      <c r="K15" s="101"/>
      <c r="L15" s="64"/>
      <c r="M15" s="132"/>
      <c r="N15" s="132"/>
      <c r="O15" s="133"/>
      <c r="P15" s="132"/>
      <c r="Q15" s="132"/>
    </row>
    <row r="16" spans="1:17" ht="15.75" customHeight="1">
      <c r="A16" s="100" t="s">
        <v>111</v>
      </c>
      <c r="B16" s="116" t="s">
        <v>122</v>
      </c>
      <c r="C16" s="116" t="s">
        <v>208</v>
      </c>
      <c r="D16" s="101">
        <v>2004</v>
      </c>
      <c r="E16" s="101"/>
      <c r="F16" s="101"/>
      <c r="G16" s="101"/>
      <c r="H16" s="64"/>
      <c r="I16" s="101"/>
      <c r="J16" s="101"/>
      <c r="K16" s="101"/>
      <c r="L16" s="64"/>
      <c r="M16" s="132"/>
      <c r="N16" s="132"/>
      <c r="O16" s="133"/>
      <c r="P16" s="132"/>
      <c r="Q16" s="132"/>
    </row>
    <row r="17" spans="1:17" ht="15.75" customHeight="1">
      <c r="A17" s="100" t="s">
        <v>111</v>
      </c>
      <c r="B17" s="116" t="s">
        <v>172</v>
      </c>
      <c r="C17" s="116" t="s">
        <v>218</v>
      </c>
      <c r="D17" s="101">
        <v>2003</v>
      </c>
      <c r="E17" s="101"/>
      <c r="F17" s="101"/>
      <c r="G17" s="101"/>
      <c r="H17" s="64"/>
      <c r="I17" s="101"/>
      <c r="J17" s="101"/>
      <c r="K17" s="101"/>
      <c r="L17" s="64"/>
      <c r="M17" s="132"/>
      <c r="N17" s="132"/>
      <c r="O17" s="133"/>
      <c r="P17" s="132"/>
      <c r="Q17" s="132"/>
    </row>
    <row r="18" spans="1:17" ht="15.75" customHeight="1">
      <c r="A18" s="100" t="s">
        <v>109</v>
      </c>
      <c r="B18" s="116" t="s">
        <v>219</v>
      </c>
      <c r="C18" s="116" t="s">
        <v>174</v>
      </c>
      <c r="D18" s="101">
        <v>1999</v>
      </c>
      <c r="E18" s="101">
        <v>95</v>
      </c>
      <c r="F18" s="101">
        <v>91</v>
      </c>
      <c r="G18" s="101">
        <v>95</v>
      </c>
      <c r="H18" s="64">
        <f>SUM(E18:G18)</f>
        <v>281</v>
      </c>
      <c r="I18" s="101">
        <v>96</v>
      </c>
      <c r="J18" s="101">
        <v>88</v>
      </c>
      <c r="K18" s="101">
        <v>95</v>
      </c>
      <c r="L18" s="64">
        <f>SUM(I18:K18)</f>
        <v>279</v>
      </c>
      <c r="M18" s="132">
        <f>H18+L18</f>
        <v>560</v>
      </c>
      <c r="N18" s="132"/>
      <c r="O18" s="133"/>
      <c r="P18" s="132"/>
      <c r="Q18" s="132">
        <v>9</v>
      </c>
    </row>
    <row r="19" spans="1:17" ht="15.75" customHeight="1">
      <c r="A19" s="100" t="s">
        <v>109</v>
      </c>
      <c r="B19" s="116" t="s">
        <v>173</v>
      </c>
      <c r="C19" s="116" t="s">
        <v>174</v>
      </c>
      <c r="D19" s="101">
        <v>1997</v>
      </c>
      <c r="E19" s="101">
        <v>94</v>
      </c>
      <c r="F19" s="101">
        <v>95</v>
      </c>
      <c r="G19" s="101">
        <v>93</v>
      </c>
      <c r="H19" s="64">
        <f>SUM(E19:G19)</f>
        <v>282</v>
      </c>
      <c r="I19" s="101">
        <v>97</v>
      </c>
      <c r="J19" s="101">
        <v>97</v>
      </c>
      <c r="K19" s="101">
        <v>95</v>
      </c>
      <c r="L19" s="64">
        <f>SUM(I19:K19)</f>
        <v>289</v>
      </c>
      <c r="M19" s="132">
        <f>H19+L19</f>
        <v>571</v>
      </c>
      <c r="N19" s="132"/>
      <c r="O19" s="133"/>
      <c r="P19" s="132"/>
      <c r="Q19" s="132">
        <v>18</v>
      </c>
    </row>
    <row r="20" spans="1:17" ht="13.5" customHeight="1">
      <c r="A20" s="32"/>
      <c r="B20" s="27" t="s">
        <v>14</v>
      </c>
      <c r="C20" s="22"/>
      <c r="D20" s="33"/>
      <c r="E20" s="33"/>
      <c r="F20" s="33"/>
      <c r="G20" s="33"/>
      <c r="H20" s="33"/>
      <c r="I20" s="29"/>
      <c r="J20" s="29"/>
      <c r="K20" s="37"/>
      <c r="L20" s="37"/>
      <c r="M20" s="5"/>
      <c r="N20" s="29" t="s">
        <v>35</v>
      </c>
      <c r="O20" s="127">
        <v>2.4</v>
      </c>
      <c r="P20" s="5"/>
      <c r="Q20" s="5"/>
    </row>
    <row r="21" spans="1:17" ht="13.5" customHeight="1">
      <c r="A21" s="100">
        <v>1</v>
      </c>
      <c r="B21" s="116" t="s">
        <v>120</v>
      </c>
      <c r="C21" s="116" t="s">
        <v>208</v>
      </c>
      <c r="D21" s="101">
        <v>2001</v>
      </c>
      <c r="E21" s="101">
        <v>88</v>
      </c>
      <c r="F21" s="101">
        <v>86</v>
      </c>
      <c r="G21" s="101">
        <v>90</v>
      </c>
      <c r="H21" s="64">
        <f aca="true" t="shared" si="1" ref="H21:H32">SUM(E21:G21)</f>
        <v>264</v>
      </c>
      <c r="I21" s="101">
        <v>91</v>
      </c>
      <c r="J21" s="101">
        <v>85</v>
      </c>
      <c r="K21" s="101">
        <v>90</v>
      </c>
      <c r="L21" s="64">
        <f aca="true" t="shared" si="2" ref="L21:L29">SUM(I21:K21)</f>
        <v>266</v>
      </c>
      <c r="M21" s="132">
        <f aca="true" t="shared" si="3" ref="M21:M29">H21+L21</f>
        <v>530</v>
      </c>
      <c r="N21" s="132" t="s">
        <v>30</v>
      </c>
      <c r="O21" s="133">
        <v>22</v>
      </c>
      <c r="P21" s="132"/>
      <c r="Q21" s="132">
        <v>6</v>
      </c>
    </row>
    <row r="22" spans="1:17" ht="13.5" customHeight="1">
      <c r="A22" s="100">
        <v>2</v>
      </c>
      <c r="B22" s="116" t="s">
        <v>93</v>
      </c>
      <c r="C22" s="116" t="s">
        <v>106</v>
      </c>
      <c r="D22" s="101">
        <v>2004</v>
      </c>
      <c r="E22" s="101">
        <v>89</v>
      </c>
      <c r="F22" s="101">
        <v>87</v>
      </c>
      <c r="G22" s="101">
        <v>80</v>
      </c>
      <c r="H22" s="64">
        <f t="shared" si="1"/>
        <v>256</v>
      </c>
      <c r="I22" s="101">
        <v>85</v>
      </c>
      <c r="J22" s="101">
        <v>94</v>
      </c>
      <c r="K22" s="101">
        <v>87</v>
      </c>
      <c r="L22" s="64">
        <f t="shared" si="2"/>
        <v>266</v>
      </c>
      <c r="M22" s="132">
        <f t="shared" si="3"/>
        <v>522</v>
      </c>
      <c r="N22" s="132" t="s">
        <v>30</v>
      </c>
      <c r="O22" s="133">
        <v>19.6</v>
      </c>
      <c r="P22" s="132"/>
      <c r="Q22" s="132">
        <v>6</v>
      </c>
    </row>
    <row r="23" spans="1:17" ht="13.5" customHeight="1">
      <c r="A23" s="100">
        <v>3</v>
      </c>
      <c r="B23" s="116" t="s">
        <v>79</v>
      </c>
      <c r="C23" s="116" t="s">
        <v>103</v>
      </c>
      <c r="D23" s="101">
        <v>2001</v>
      </c>
      <c r="E23" s="101">
        <v>87</v>
      </c>
      <c r="F23" s="101">
        <v>90</v>
      </c>
      <c r="G23" s="101">
        <v>94</v>
      </c>
      <c r="H23" s="64">
        <f t="shared" si="1"/>
        <v>271</v>
      </c>
      <c r="I23" s="101">
        <v>73</v>
      </c>
      <c r="J23" s="101">
        <v>87</v>
      </c>
      <c r="K23" s="101">
        <v>73</v>
      </c>
      <c r="L23" s="64">
        <f t="shared" si="2"/>
        <v>233</v>
      </c>
      <c r="M23" s="132">
        <f t="shared" si="3"/>
        <v>504</v>
      </c>
      <c r="N23" s="132"/>
      <c r="O23" s="133"/>
      <c r="P23" s="132"/>
      <c r="Q23" s="132">
        <v>7</v>
      </c>
    </row>
    <row r="24" spans="1:17" ht="13.5" customHeight="1">
      <c r="A24" s="100">
        <v>4</v>
      </c>
      <c r="B24" s="116" t="s">
        <v>121</v>
      </c>
      <c r="C24" s="116" t="s">
        <v>208</v>
      </c>
      <c r="D24" s="101">
        <v>2003</v>
      </c>
      <c r="E24" s="101">
        <v>83</v>
      </c>
      <c r="F24" s="101">
        <v>71</v>
      </c>
      <c r="G24" s="101">
        <v>81</v>
      </c>
      <c r="H24" s="64">
        <f t="shared" si="1"/>
        <v>235</v>
      </c>
      <c r="I24" s="101">
        <v>87</v>
      </c>
      <c r="J24" s="101">
        <v>92</v>
      </c>
      <c r="K24" s="101">
        <v>89</v>
      </c>
      <c r="L24" s="64">
        <f t="shared" si="2"/>
        <v>268</v>
      </c>
      <c r="M24" s="132">
        <f t="shared" si="3"/>
        <v>503</v>
      </c>
      <c r="N24" s="132"/>
      <c r="O24" s="133"/>
      <c r="P24" s="132"/>
      <c r="Q24" s="132">
        <v>8</v>
      </c>
    </row>
    <row r="25" spans="1:17" ht="13.5" customHeight="1">
      <c r="A25" s="100">
        <v>5</v>
      </c>
      <c r="B25" s="116" t="s">
        <v>134</v>
      </c>
      <c r="C25" s="116" t="s">
        <v>106</v>
      </c>
      <c r="D25" s="101">
        <v>2001</v>
      </c>
      <c r="E25" s="101">
        <v>81</v>
      </c>
      <c r="F25" s="101">
        <v>81</v>
      </c>
      <c r="G25" s="101">
        <v>84</v>
      </c>
      <c r="H25" s="64">
        <f t="shared" si="1"/>
        <v>246</v>
      </c>
      <c r="I25" s="101">
        <v>72</v>
      </c>
      <c r="J25" s="101">
        <v>83</v>
      </c>
      <c r="K25" s="101">
        <v>86</v>
      </c>
      <c r="L25" s="64">
        <f t="shared" si="2"/>
        <v>241</v>
      </c>
      <c r="M25" s="132">
        <f t="shared" si="3"/>
        <v>487</v>
      </c>
      <c r="N25" s="132"/>
      <c r="O25" s="133"/>
      <c r="P25" s="132"/>
      <c r="Q25" s="132">
        <v>3</v>
      </c>
    </row>
    <row r="26" spans="1:17" ht="13.5" customHeight="1">
      <c r="A26" s="100">
        <v>6</v>
      </c>
      <c r="B26" s="116" t="s">
        <v>73</v>
      </c>
      <c r="C26" s="116" t="s">
        <v>107</v>
      </c>
      <c r="D26" s="101">
        <v>2001</v>
      </c>
      <c r="E26" s="101">
        <v>71</v>
      </c>
      <c r="F26" s="101">
        <v>77</v>
      </c>
      <c r="G26" s="101">
        <v>76</v>
      </c>
      <c r="H26" s="64">
        <f t="shared" si="1"/>
        <v>224</v>
      </c>
      <c r="I26" s="101">
        <v>90</v>
      </c>
      <c r="J26" s="101">
        <v>83</v>
      </c>
      <c r="K26" s="101">
        <v>84</v>
      </c>
      <c r="L26" s="64">
        <f t="shared" si="2"/>
        <v>257</v>
      </c>
      <c r="M26" s="132">
        <f t="shared" si="3"/>
        <v>481</v>
      </c>
      <c r="N26" s="132"/>
      <c r="O26" s="133"/>
      <c r="P26" s="132"/>
      <c r="Q26" s="132">
        <v>5</v>
      </c>
    </row>
    <row r="27" spans="1:17" ht="13.5" customHeight="1">
      <c r="A27" s="100">
        <v>7</v>
      </c>
      <c r="B27" s="116" t="s">
        <v>167</v>
      </c>
      <c r="C27" s="116" t="s">
        <v>208</v>
      </c>
      <c r="D27" s="101">
        <v>2001</v>
      </c>
      <c r="E27" s="101">
        <v>77</v>
      </c>
      <c r="F27" s="101">
        <v>78</v>
      </c>
      <c r="G27" s="101">
        <v>74</v>
      </c>
      <c r="H27" s="64">
        <f t="shared" si="1"/>
        <v>229</v>
      </c>
      <c r="I27" s="101">
        <v>75</v>
      </c>
      <c r="J27" s="101">
        <v>75</v>
      </c>
      <c r="K27" s="101">
        <v>84</v>
      </c>
      <c r="L27" s="64">
        <f t="shared" si="2"/>
        <v>234</v>
      </c>
      <c r="M27" s="132">
        <f t="shared" si="3"/>
        <v>463</v>
      </c>
      <c r="N27" s="132"/>
      <c r="O27" s="133"/>
      <c r="P27" s="132"/>
      <c r="Q27" s="132">
        <v>3</v>
      </c>
    </row>
    <row r="28" spans="1:17" ht="13.5" customHeight="1">
      <c r="A28" s="100">
        <v>8</v>
      </c>
      <c r="B28" s="116" t="s">
        <v>165</v>
      </c>
      <c r="C28" s="116" t="s">
        <v>209</v>
      </c>
      <c r="D28" s="101">
        <v>2001</v>
      </c>
      <c r="E28" s="101">
        <v>80</v>
      </c>
      <c r="F28" s="101">
        <v>82</v>
      </c>
      <c r="G28" s="101">
        <v>88</v>
      </c>
      <c r="H28" s="64">
        <f t="shared" si="1"/>
        <v>250</v>
      </c>
      <c r="I28" s="101">
        <v>34</v>
      </c>
      <c r="J28" s="101">
        <v>55</v>
      </c>
      <c r="K28" s="101">
        <v>78</v>
      </c>
      <c r="L28" s="64">
        <f t="shared" si="2"/>
        <v>167</v>
      </c>
      <c r="M28" s="132">
        <f t="shared" si="3"/>
        <v>417</v>
      </c>
      <c r="N28" s="132"/>
      <c r="O28" s="133"/>
      <c r="P28" s="132"/>
      <c r="Q28" s="132">
        <v>1</v>
      </c>
    </row>
    <row r="29" spans="1:17" ht="13.5" customHeight="1">
      <c r="A29" s="100">
        <v>9</v>
      </c>
      <c r="B29" s="116" t="s">
        <v>220</v>
      </c>
      <c r="C29" s="116" t="s">
        <v>108</v>
      </c>
      <c r="D29" s="101">
        <v>2003</v>
      </c>
      <c r="E29" s="101">
        <v>73</v>
      </c>
      <c r="F29" s="101">
        <v>69</v>
      </c>
      <c r="G29" s="101">
        <v>56</v>
      </c>
      <c r="H29" s="64">
        <f t="shared" si="1"/>
        <v>198</v>
      </c>
      <c r="I29" s="101">
        <v>58</v>
      </c>
      <c r="J29" s="101">
        <v>54</v>
      </c>
      <c r="K29" s="101">
        <v>61</v>
      </c>
      <c r="L29" s="64">
        <f t="shared" si="2"/>
        <v>173</v>
      </c>
      <c r="M29" s="132">
        <f t="shared" si="3"/>
        <v>371</v>
      </c>
      <c r="N29" s="132"/>
      <c r="O29" s="133"/>
      <c r="P29" s="132"/>
      <c r="Q29" s="132">
        <v>0</v>
      </c>
    </row>
    <row r="30" spans="1:17" ht="13.5" customHeight="1">
      <c r="A30" s="100" t="s">
        <v>226</v>
      </c>
      <c r="B30" s="116" t="s">
        <v>125</v>
      </c>
      <c r="C30" s="116" t="s">
        <v>209</v>
      </c>
      <c r="D30" s="101">
        <v>2002</v>
      </c>
      <c r="E30" s="101">
        <v>66</v>
      </c>
      <c r="F30" s="101">
        <v>56</v>
      </c>
      <c r="G30" s="101">
        <v>69</v>
      </c>
      <c r="H30" s="64">
        <f t="shared" si="1"/>
        <v>191</v>
      </c>
      <c r="I30" s="101"/>
      <c r="J30" s="101"/>
      <c r="K30" s="101"/>
      <c r="L30" s="64"/>
      <c r="M30" s="132"/>
      <c r="N30" s="132"/>
      <c r="O30" s="133"/>
      <c r="P30" s="132"/>
      <c r="Q30" s="132"/>
    </row>
    <row r="31" spans="1:17" ht="13.5" customHeight="1">
      <c r="A31" s="100" t="s">
        <v>226</v>
      </c>
      <c r="B31" s="116" t="s">
        <v>124</v>
      </c>
      <c r="C31" s="116" t="s">
        <v>208</v>
      </c>
      <c r="D31" s="101">
        <v>2003</v>
      </c>
      <c r="E31" s="101">
        <v>46</v>
      </c>
      <c r="F31" s="101">
        <v>63</v>
      </c>
      <c r="G31" s="101">
        <v>69</v>
      </c>
      <c r="H31" s="64">
        <f t="shared" si="1"/>
        <v>178</v>
      </c>
      <c r="I31" s="101"/>
      <c r="J31" s="101"/>
      <c r="K31" s="101"/>
      <c r="L31" s="64"/>
      <c r="M31" s="132"/>
      <c r="N31" s="132"/>
      <c r="O31" s="134"/>
      <c r="P31" s="132"/>
      <c r="Q31" s="132"/>
    </row>
    <row r="32" spans="1:17" ht="13.5" customHeight="1">
      <c r="A32" s="100" t="s">
        <v>226</v>
      </c>
      <c r="B32" s="116" t="s">
        <v>123</v>
      </c>
      <c r="C32" s="116" t="s">
        <v>209</v>
      </c>
      <c r="D32" s="101">
        <v>2002</v>
      </c>
      <c r="E32" s="101">
        <v>42</v>
      </c>
      <c r="F32" s="101">
        <v>43</v>
      </c>
      <c r="G32" s="101">
        <v>42</v>
      </c>
      <c r="H32" s="64">
        <f t="shared" si="1"/>
        <v>127</v>
      </c>
      <c r="I32" s="101"/>
      <c r="J32" s="101"/>
      <c r="K32" s="101"/>
      <c r="L32" s="64"/>
      <c r="M32" s="132"/>
      <c r="N32" s="132"/>
      <c r="O32" s="134"/>
      <c r="P32" s="132"/>
      <c r="Q32" s="132"/>
    </row>
    <row r="33" spans="1:17" ht="13.5" customHeight="1">
      <c r="A33" s="100" t="s">
        <v>111</v>
      </c>
      <c r="B33" s="116" t="s">
        <v>100</v>
      </c>
      <c r="C33" s="116" t="s">
        <v>103</v>
      </c>
      <c r="D33" s="101">
        <v>2003</v>
      </c>
      <c r="E33" s="101"/>
      <c r="F33" s="101"/>
      <c r="G33" s="101"/>
      <c r="H33" s="64"/>
      <c r="I33" s="101"/>
      <c r="J33" s="101"/>
      <c r="K33" s="101"/>
      <c r="L33" s="64"/>
      <c r="M33" s="132"/>
      <c r="N33" s="132"/>
      <c r="O33" s="133"/>
      <c r="P33" s="132"/>
      <c r="Q33" s="132"/>
    </row>
    <row r="34" spans="1:17" ht="13.5" customHeight="1">
      <c r="A34" s="100" t="s">
        <v>111</v>
      </c>
      <c r="B34" s="116" t="s">
        <v>129</v>
      </c>
      <c r="C34" s="116" t="s">
        <v>107</v>
      </c>
      <c r="D34" s="101">
        <v>2002</v>
      </c>
      <c r="E34" s="101"/>
      <c r="F34" s="101"/>
      <c r="G34" s="101"/>
      <c r="H34" s="64"/>
      <c r="I34" s="101"/>
      <c r="J34" s="101"/>
      <c r="K34" s="101"/>
      <c r="L34" s="64"/>
      <c r="M34" s="132"/>
      <c r="N34" s="132"/>
      <c r="O34" s="133"/>
      <c r="P34" s="132"/>
      <c r="Q34" s="132"/>
    </row>
    <row r="35" spans="1:17" ht="13.5" customHeight="1">
      <c r="A35" s="100" t="s">
        <v>109</v>
      </c>
      <c r="B35" s="116" t="s">
        <v>221</v>
      </c>
      <c r="C35" s="116" t="s">
        <v>222</v>
      </c>
      <c r="D35" s="101">
        <v>1954</v>
      </c>
      <c r="E35" s="101">
        <v>86</v>
      </c>
      <c r="F35" s="101">
        <v>84</v>
      </c>
      <c r="G35" s="101">
        <v>82</v>
      </c>
      <c r="H35" s="64">
        <f>SUM(E35:G35)</f>
        <v>252</v>
      </c>
      <c r="I35" s="101"/>
      <c r="J35" s="101"/>
      <c r="K35" s="101"/>
      <c r="L35" s="64"/>
      <c r="M35" s="132"/>
      <c r="N35" s="132"/>
      <c r="O35" s="133"/>
      <c r="P35" s="132"/>
      <c r="Q35" s="132"/>
    </row>
    <row r="36" spans="1:17" ht="13.5" customHeight="1">
      <c r="A36" s="100" t="s">
        <v>109</v>
      </c>
      <c r="B36" s="116" t="s">
        <v>77</v>
      </c>
      <c r="C36" s="116" t="s">
        <v>200</v>
      </c>
      <c r="D36" s="101">
        <v>1999</v>
      </c>
      <c r="E36" s="101">
        <v>91</v>
      </c>
      <c r="F36" s="101">
        <v>90</v>
      </c>
      <c r="G36" s="101">
        <v>96</v>
      </c>
      <c r="H36" s="64">
        <f>SUM(E36:G36)</f>
        <v>277</v>
      </c>
      <c r="I36" s="101">
        <v>88</v>
      </c>
      <c r="J36" s="101">
        <v>91</v>
      </c>
      <c r="K36" s="101">
        <v>93</v>
      </c>
      <c r="L36" s="64">
        <f>SUM(I36:K36)</f>
        <v>272</v>
      </c>
      <c r="M36" s="132">
        <f>H36+L36</f>
        <v>549</v>
      </c>
      <c r="N36" s="132"/>
      <c r="O36" s="133"/>
      <c r="P36" s="132"/>
      <c r="Q36" s="132">
        <v>7</v>
      </c>
    </row>
    <row r="37" spans="1:17" ht="13.5" customHeight="1">
      <c r="A37" s="100" t="s">
        <v>109</v>
      </c>
      <c r="B37" s="116" t="s">
        <v>78</v>
      </c>
      <c r="C37" s="116" t="s">
        <v>200</v>
      </c>
      <c r="D37" s="101">
        <v>2000</v>
      </c>
      <c r="E37" s="101">
        <v>91</v>
      </c>
      <c r="F37" s="101">
        <v>91</v>
      </c>
      <c r="G37" s="101">
        <v>88</v>
      </c>
      <c r="H37" s="64">
        <f>SUM(E37:G37)</f>
        <v>270</v>
      </c>
      <c r="I37" s="101">
        <v>95</v>
      </c>
      <c r="J37" s="101">
        <v>84</v>
      </c>
      <c r="K37" s="101">
        <v>89</v>
      </c>
      <c r="L37" s="64">
        <f>SUM(I37:K37)</f>
        <v>268</v>
      </c>
      <c r="M37" s="132">
        <f>H37+L37</f>
        <v>538</v>
      </c>
      <c r="N37" s="132"/>
      <c r="O37" s="133"/>
      <c r="P37" s="132"/>
      <c r="Q37" s="132">
        <v>8</v>
      </c>
    </row>
    <row r="40" ht="7.5" customHeight="1"/>
    <row r="41" spans="1:4" ht="15.75">
      <c r="A41" s="119" t="s">
        <v>49</v>
      </c>
      <c r="B41" s="119"/>
      <c r="C41" s="55" t="s">
        <v>13</v>
      </c>
      <c r="D41" s="56" t="s">
        <v>14</v>
      </c>
    </row>
    <row r="42" spans="1:5" ht="15">
      <c r="A42" s="118" t="s">
        <v>208</v>
      </c>
      <c r="B42" s="118"/>
      <c r="C42" s="96"/>
      <c r="D42" s="97">
        <v>22</v>
      </c>
      <c r="E42" s="99"/>
    </row>
    <row r="43" spans="1:5" ht="15">
      <c r="A43" s="118" t="s">
        <v>209</v>
      </c>
      <c r="B43" s="118"/>
      <c r="C43" s="96"/>
      <c r="D43" s="97"/>
      <c r="E43" s="99"/>
    </row>
    <row r="44" spans="1:5" ht="15">
      <c r="A44" s="118" t="s">
        <v>106</v>
      </c>
      <c r="B44" s="118"/>
      <c r="C44" s="96">
        <v>22</v>
      </c>
      <c r="D44" s="97">
        <v>19.6</v>
      </c>
      <c r="E44" s="99"/>
    </row>
    <row r="45" spans="1:5" ht="15">
      <c r="A45" s="118" t="s">
        <v>107</v>
      </c>
      <c r="B45" s="118"/>
      <c r="C45" s="96"/>
      <c r="D45" s="97"/>
      <c r="E45" s="99"/>
    </row>
    <row r="46" spans="1:5" ht="15">
      <c r="A46" s="118" t="s">
        <v>103</v>
      </c>
      <c r="B46" s="118"/>
      <c r="C46" s="96"/>
      <c r="D46" s="98"/>
      <c r="E46" s="99"/>
    </row>
    <row r="47" ht="8.25" customHeight="1"/>
    <row r="48" spans="1:8" ht="15.75">
      <c r="A48" s="73" t="s">
        <v>55</v>
      </c>
      <c r="B48" s="74"/>
      <c r="C48" s="75"/>
      <c r="D48" s="76"/>
      <c r="E48" s="77"/>
      <c r="F48" s="76"/>
      <c r="G48" s="78"/>
      <c r="H48" s="77" t="s">
        <v>48</v>
      </c>
    </row>
    <row r="49" spans="1:8" ht="15.75">
      <c r="A49" s="74"/>
      <c r="B49" s="74"/>
      <c r="C49" s="75"/>
      <c r="D49" s="75"/>
      <c r="E49" s="77"/>
      <c r="F49" s="75"/>
      <c r="G49" s="78"/>
      <c r="H49" s="79"/>
    </row>
    <row r="50" spans="1:8" ht="15.75">
      <c r="A50" s="73" t="s">
        <v>162</v>
      </c>
      <c r="B50" s="74"/>
      <c r="C50" s="72"/>
      <c r="D50" s="75"/>
      <c r="E50" s="75"/>
      <c r="F50" s="74"/>
      <c r="G50" s="78"/>
      <c r="H50" s="77" t="s">
        <v>56</v>
      </c>
    </row>
  </sheetData>
  <sheetProtection/>
  <printOptions horizontalCentered="1"/>
  <pageMargins left="0.75" right="0.75" top="0.5905511811023623" bottom="0" header="0.5118110236220472" footer="0.5118110236220472"/>
  <pageSetup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Sausanas Federacija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Gatis</dc:creator>
  <cp:keywords/>
  <dc:description/>
  <cp:lastModifiedBy>Gatis</cp:lastModifiedBy>
  <cp:lastPrinted>2017-04-22T13:29:09Z</cp:lastPrinted>
  <dcterms:created xsi:type="dcterms:W3CDTF">2010-11-23T10:36:43Z</dcterms:created>
  <dcterms:modified xsi:type="dcterms:W3CDTF">2017-04-24T07:04:03Z</dcterms:modified>
  <cp:category/>
  <cp:version/>
  <cp:contentType/>
  <cp:contentStatus/>
</cp:coreProperties>
</file>