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98A2528-9B06-47B2-BDBB-9B9E40B5AB56}" xr6:coauthVersionLast="47" xr6:coauthVersionMax="47" xr10:uidLastSave="{00000000-0000-0000-0000-000000000000}"/>
  <bookViews>
    <workbookView xWindow="-120" yWindow="-120" windowWidth="29040" windowHeight="15990" firstSheet="3" activeTab="3" xr2:uid="{00000000-000D-0000-FFFF-FFFF00000000}"/>
  </bookViews>
  <sheets>
    <sheet name="Sheet1" sheetId="1" state="hidden" r:id="rId1"/>
    <sheet name="PPC48 2018" sheetId="4" state="hidden" r:id="rId2"/>
    <sheet name="PPC 48" sheetId="6" state="hidden" r:id="rId3"/>
    <sheet name="PPC 60" sheetId="5" r:id="rId4"/>
    <sheet name="PPC 48." sheetId="3" r:id="rId5"/>
    <sheet name="Lapa1" sheetId="7" r:id="rId6"/>
  </sheets>
  <definedNames>
    <definedName name="_xlnm._FilterDatabase" localSheetId="2" hidden="1">'PPC 48'!$A$1:$M$29</definedName>
    <definedName name="_xlnm._FilterDatabase" localSheetId="4" hidden="1">'PPC 48.'!$A$2:$M$44</definedName>
    <definedName name="_xlnm._FilterDatabase" localSheetId="3" hidden="1">'PPC 60'!$A$2:$M$25</definedName>
    <definedName name="_xlnm._FilterDatabase" localSheetId="1" hidden="1">'PPC48 2018'!$A$2:$E$15</definedName>
    <definedName name="_xlnm._FilterDatabase" localSheetId="0" hidden="1">Sheet1!$A$2:$E$15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" i="7" l="1"/>
  <c r="J34" i="7"/>
  <c r="H34" i="7"/>
  <c r="F34" i="7"/>
  <c r="M34" i="7" s="1"/>
  <c r="D34" i="7"/>
  <c r="L33" i="7"/>
  <c r="J33" i="7"/>
  <c r="H33" i="7"/>
  <c r="F33" i="7"/>
  <c r="D33" i="7"/>
  <c r="M33" i="7" s="1"/>
  <c r="L32" i="7"/>
  <c r="J32" i="7"/>
  <c r="H32" i="7"/>
  <c r="F32" i="7"/>
  <c r="M32" i="7" s="1"/>
  <c r="D32" i="7"/>
  <c r="L31" i="7"/>
  <c r="J31" i="7"/>
  <c r="H31" i="7"/>
  <c r="F31" i="7"/>
  <c r="D31" i="7"/>
  <c r="M31" i="7" s="1"/>
  <c r="L30" i="7"/>
  <c r="J30" i="7"/>
  <c r="H30" i="7"/>
  <c r="F30" i="7"/>
  <c r="M30" i="7" s="1"/>
  <c r="D30" i="7"/>
  <c r="L29" i="7"/>
  <c r="J29" i="7"/>
  <c r="H29" i="7"/>
  <c r="F29" i="7"/>
  <c r="D29" i="7"/>
  <c r="M29" i="7" s="1"/>
  <c r="L28" i="7"/>
  <c r="J28" i="7"/>
  <c r="H28" i="7"/>
  <c r="F28" i="7"/>
  <c r="M28" i="7" s="1"/>
  <c r="D28" i="7"/>
  <c r="L27" i="7"/>
  <c r="J27" i="7"/>
  <c r="H27" i="7"/>
  <c r="F27" i="7"/>
  <c r="D27" i="7"/>
  <c r="M27" i="7" s="1"/>
  <c r="L26" i="7"/>
  <c r="J26" i="7"/>
  <c r="H26" i="7"/>
  <c r="F26" i="7"/>
  <c r="M26" i="7" s="1"/>
  <c r="D26" i="7"/>
  <c r="L25" i="7"/>
  <c r="J25" i="7"/>
  <c r="H25" i="7"/>
  <c r="F25" i="7"/>
  <c r="D25" i="7"/>
  <c r="M25" i="7" s="1"/>
  <c r="L24" i="7"/>
  <c r="J24" i="7"/>
  <c r="H24" i="7"/>
  <c r="F24" i="7"/>
  <c r="M24" i="7" s="1"/>
  <c r="D24" i="7"/>
  <c r="L23" i="7"/>
  <c r="J23" i="7"/>
  <c r="H23" i="7"/>
  <c r="F23" i="7"/>
  <c r="D23" i="7"/>
  <c r="M23" i="7" s="1"/>
  <c r="L22" i="7"/>
  <c r="J22" i="7"/>
  <c r="H22" i="7"/>
  <c r="F22" i="7"/>
  <c r="M22" i="7" s="1"/>
  <c r="D22" i="7"/>
  <c r="L21" i="7"/>
  <c r="J21" i="7"/>
  <c r="H21" i="7"/>
  <c r="F21" i="7"/>
  <c r="D21" i="7"/>
  <c r="M21" i="7" s="1"/>
  <c r="L20" i="7"/>
  <c r="J20" i="7"/>
  <c r="H20" i="7"/>
  <c r="F20" i="7"/>
  <c r="M20" i="7" s="1"/>
  <c r="D20" i="7"/>
  <c r="L19" i="7"/>
  <c r="J19" i="7"/>
  <c r="H19" i="7"/>
  <c r="F19" i="7"/>
  <c r="D19" i="7"/>
  <c r="M19" i="7" s="1"/>
  <c r="L18" i="7"/>
  <c r="J18" i="7"/>
  <c r="H18" i="7"/>
  <c r="F18" i="7"/>
  <c r="M18" i="7" s="1"/>
  <c r="D18" i="7"/>
  <c r="L17" i="7"/>
  <c r="J17" i="7"/>
  <c r="H17" i="7"/>
  <c r="F17" i="7"/>
  <c r="D17" i="7"/>
  <c r="M17" i="7" s="1"/>
  <c r="L16" i="7"/>
  <c r="J16" i="7"/>
  <c r="H16" i="7"/>
  <c r="F16" i="7"/>
  <c r="M16" i="7" s="1"/>
  <c r="D16" i="7"/>
  <c r="L15" i="7"/>
  <c r="J15" i="7"/>
  <c r="H15" i="7"/>
  <c r="F15" i="7"/>
  <c r="D15" i="7"/>
  <c r="M15" i="7" s="1"/>
  <c r="L14" i="7"/>
  <c r="J14" i="7"/>
  <c r="H14" i="7"/>
  <c r="F14" i="7"/>
  <c r="M14" i="7" s="1"/>
  <c r="D14" i="7"/>
  <c r="L13" i="7"/>
  <c r="J13" i="7"/>
  <c r="H13" i="7"/>
  <c r="F13" i="7"/>
  <c r="D13" i="7"/>
  <c r="M13" i="7" s="1"/>
  <c r="L12" i="7"/>
  <c r="J12" i="7"/>
  <c r="H12" i="7"/>
  <c r="F12" i="7"/>
  <c r="M12" i="7" s="1"/>
  <c r="D12" i="7"/>
  <c r="L11" i="7"/>
  <c r="J11" i="7"/>
  <c r="H11" i="7"/>
  <c r="F11" i="7"/>
  <c r="D11" i="7"/>
  <c r="M11" i="7" s="1"/>
  <c r="L10" i="7"/>
  <c r="J10" i="7"/>
  <c r="H10" i="7"/>
  <c r="F10" i="7"/>
  <c r="M10" i="7" s="1"/>
  <c r="D10" i="7"/>
  <c r="L9" i="7"/>
  <c r="J9" i="7"/>
  <c r="H9" i="7"/>
  <c r="F9" i="7"/>
  <c r="D9" i="7"/>
  <c r="M9" i="7" s="1"/>
  <c r="L8" i="7"/>
  <c r="J8" i="7"/>
  <c r="H8" i="7"/>
  <c r="F8" i="7"/>
  <c r="M8" i="7" s="1"/>
  <c r="D8" i="7"/>
  <c r="L7" i="7"/>
  <c r="J7" i="7"/>
  <c r="H7" i="7"/>
  <c r="F7" i="7"/>
  <c r="D7" i="7"/>
  <c r="M7" i="7" s="1"/>
  <c r="L6" i="7"/>
  <c r="J6" i="7"/>
  <c r="H6" i="7"/>
  <c r="F6" i="7"/>
  <c r="M6" i="7" s="1"/>
  <c r="D6" i="7"/>
  <c r="L5" i="7"/>
  <c r="J5" i="7"/>
  <c r="H5" i="7"/>
  <c r="F5" i="7"/>
  <c r="D5" i="7"/>
  <c r="M5" i="7" s="1"/>
  <c r="L4" i="7"/>
  <c r="J4" i="7"/>
  <c r="H4" i="7"/>
  <c r="F4" i="7"/>
  <c r="M4" i="7" s="1"/>
  <c r="D4" i="7"/>
  <c r="L3" i="7"/>
  <c r="J3" i="7"/>
  <c r="H3" i="7"/>
  <c r="F3" i="7"/>
  <c r="D3" i="7"/>
  <c r="M3" i="7" s="1"/>
  <c r="D3" i="3"/>
  <c r="D11" i="3"/>
  <c r="F3" i="3" l="1"/>
  <c r="H3" i="3"/>
  <c r="J3" i="3"/>
  <c r="L3" i="3"/>
  <c r="D31" i="3"/>
  <c r="F31" i="3"/>
  <c r="H31" i="3"/>
  <c r="J31" i="3"/>
  <c r="L31" i="3"/>
  <c r="D27" i="3"/>
  <c r="F27" i="3"/>
  <c r="H27" i="3"/>
  <c r="J27" i="3"/>
  <c r="L27" i="3"/>
  <c r="D25" i="3"/>
  <c r="F25" i="3"/>
  <c r="H25" i="3"/>
  <c r="J25" i="3"/>
  <c r="L25" i="3"/>
  <c r="D35" i="3"/>
  <c r="F35" i="3"/>
  <c r="H35" i="3"/>
  <c r="J35" i="3"/>
  <c r="L35" i="3"/>
  <c r="D36" i="3"/>
  <c r="F36" i="3"/>
  <c r="H36" i="3"/>
  <c r="J36" i="3"/>
  <c r="L36" i="3"/>
  <c r="D37" i="3"/>
  <c r="F37" i="3"/>
  <c r="H37" i="3"/>
  <c r="J37" i="3"/>
  <c r="L37" i="3"/>
  <c r="D38" i="3"/>
  <c r="F38" i="3"/>
  <c r="H38" i="3"/>
  <c r="J38" i="3"/>
  <c r="L38" i="3"/>
  <c r="D39" i="3"/>
  <c r="F39" i="3"/>
  <c r="H39" i="3"/>
  <c r="J39" i="3"/>
  <c r="L39" i="3"/>
  <c r="D40" i="3"/>
  <c r="F40" i="3"/>
  <c r="H40" i="3"/>
  <c r="J40" i="3"/>
  <c r="L40" i="3"/>
  <c r="D41" i="3"/>
  <c r="F41" i="3"/>
  <c r="H41" i="3"/>
  <c r="J41" i="3"/>
  <c r="L41" i="3"/>
  <c r="D42" i="3"/>
  <c r="F42" i="3"/>
  <c r="H42" i="3"/>
  <c r="J42" i="3"/>
  <c r="L42" i="3"/>
  <c r="D43" i="3"/>
  <c r="F43" i="3"/>
  <c r="H43" i="3"/>
  <c r="J43" i="3"/>
  <c r="L43" i="3"/>
  <c r="D44" i="3"/>
  <c r="F44" i="3"/>
  <c r="H44" i="3"/>
  <c r="J44" i="3"/>
  <c r="L44" i="3"/>
  <c r="D9" i="3"/>
  <c r="F9" i="3"/>
  <c r="H9" i="3"/>
  <c r="J9" i="3"/>
  <c r="L9" i="3"/>
  <c r="D16" i="3"/>
  <c r="F16" i="3"/>
  <c r="H16" i="3"/>
  <c r="J16" i="3"/>
  <c r="L16" i="3"/>
  <c r="D21" i="3"/>
  <c r="F21" i="3"/>
  <c r="H21" i="3"/>
  <c r="J21" i="3"/>
  <c r="M21" i="3" s="1"/>
  <c r="L21" i="3"/>
  <c r="F11" i="3"/>
  <c r="H11" i="3"/>
  <c r="J11" i="3"/>
  <c r="L11" i="3"/>
  <c r="D15" i="3"/>
  <c r="F15" i="3"/>
  <c r="H15" i="3"/>
  <c r="J15" i="3"/>
  <c r="L15" i="3"/>
  <c r="L26" i="3"/>
  <c r="J26" i="3"/>
  <c r="H26" i="3"/>
  <c r="F26" i="3"/>
  <c r="D26" i="3"/>
  <c r="L33" i="3"/>
  <c r="J33" i="3"/>
  <c r="H33" i="3"/>
  <c r="F33" i="3"/>
  <c r="D33" i="3"/>
  <c r="L19" i="3"/>
  <c r="J19" i="3"/>
  <c r="H19" i="3"/>
  <c r="F19" i="3"/>
  <c r="D19" i="3"/>
  <c r="L5" i="3"/>
  <c r="J5" i="3"/>
  <c r="H5" i="3"/>
  <c r="F5" i="3"/>
  <c r="D5" i="3"/>
  <c r="L6" i="3"/>
  <c r="J6" i="3"/>
  <c r="H6" i="3"/>
  <c r="F6" i="3"/>
  <c r="D6" i="3"/>
  <c r="L17" i="3"/>
  <c r="J17" i="3"/>
  <c r="H17" i="3"/>
  <c r="F17" i="3"/>
  <c r="D17" i="3"/>
  <c r="L8" i="3"/>
  <c r="J8" i="3"/>
  <c r="H8" i="3"/>
  <c r="F8" i="3"/>
  <c r="D8" i="3"/>
  <c r="L10" i="3"/>
  <c r="J10" i="3"/>
  <c r="H10" i="3"/>
  <c r="F10" i="3"/>
  <c r="D10" i="3"/>
  <c r="L13" i="3"/>
  <c r="J13" i="3"/>
  <c r="H13" i="3"/>
  <c r="F13" i="3"/>
  <c r="D13" i="3"/>
  <c r="L30" i="3"/>
  <c r="J30" i="3"/>
  <c r="H30" i="3"/>
  <c r="F30" i="3"/>
  <c r="D30" i="3"/>
  <c r="L18" i="3"/>
  <c r="J18" i="3"/>
  <c r="H18" i="3"/>
  <c r="F18" i="3"/>
  <c r="D18" i="3"/>
  <c r="L22" i="3"/>
  <c r="J22" i="3"/>
  <c r="H22" i="3"/>
  <c r="F22" i="3"/>
  <c r="D22" i="3"/>
  <c r="L29" i="3"/>
  <c r="J29" i="3"/>
  <c r="H29" i="3"/>
  <c r="F29" i="3"/>
  <c r="D29" i="3"/>
  <c r="L23" i="3"/>
  <c r="J23" i="3"/>
  <c r="H23" i="3"/>
  <c r="F23" i="3"/>
  <c r="D23" i="3"/>
  <c r="L20" i="3"/>
  <c r="J20" i="3"/>
  <c r="H20" i="3"/>
  <c r="F20" i="3"/>
  <c r="D20" i="3"/>
  <c r="L4" i="3"/>
  <c r="J4" i="3"/>
  <c r="H4" i="3"/>
  <c r="F4" i="3"/>
  <c r="D4" i="3"/>
  <c r="L24" i="3"/>
  <c r="J24" i="3"/>
  <c r="H24" i="3"/>
  <c r="F24" i="3"/>
  <c r="D24" i="3"/>
  <c r="L7" i="3"/>
  <c r="J7" i="3"/>
  <c r="H7" i="3"/>
  <c r="F7" i="3"/>
  <c r="D7" i="3"/>
  <c r="L14" i="3"/>
  <c r="J14" i="3"/>
  <c r="H14" i="3"/>
  <c r="F14" i="3"/>
  <c r="D14" i="3"/>
  <c r="L28" i="3"/>
  <c r="J28" i="3"/>
  <c r="H28" i="3"/>
  <c r="F28" i="3"/>
  <c r="D28" i="3"/>
  <c r="L34" i="3"/>
  <c r="J34" i="3"/>
  <c r="H34" i="3"/>
  <c r="F34" i="3"/>
  <c r="D34" i="3"/>
  <c r="L32" i="3"/>
  <c r="J32" i="3"/>
  <c r="H32" i="3"/>
  <c r="F32" i="3"/>
  <c r="D32" i="3"/>
  <c r="L12" i="3"/>
  <c r="J12" i="3"/>
  <c r="H12" i="3"/>
  <c r="F12" i="3"/>
  <c r="D12" i="3"/>
  <c r="M31" i="3" l="1"/>
  <c r="M3" i="3"/>
  <c r="M25" i="3"/>
  <c r="M9" i="3"/>
  <c r="M42" i="3"/>
  <c r="M38" i="3"/>
  <c r="M23" i="3"/>
  <c r="M30" i="3"/>
  <c r="M17" i="3"/>
  <c r="M6" i="3"/>
  <c r="M11" i="3"/>
  <c r="M40" i="3"/>
  <c r="M44" i="3"/>
  <c r="M36" i="3"/>
  <c r="M27" i="3"/>
  <c r="M15" i="3"/>
  <c r="M16" i="3"/>
  <c r="M43" i="3"/>
  <c r="M37" i="3"/>
  <c r="M39" i="3"/>
  <c r="M41" i="3"/>
  <c r="M35" i="3"/>
  <c r="M32" i="3"/>
  <c r="M26" i="3"/>
  <c r="M10" i="3"/>
  <c r="M19" i="3"/>
  <c r="M33" i="3"/>
  <c r="M34" i="3"/>
  <c r="M14" i="3"/>
  <c r="M24" i="3"/>
  <c r="M18" i="3"/>
  <c r="M4" i="3"/>
  <c r="M29" i="3"/>
  <c r="M12" i="3"/>
  <c r="M28" i="3"/>
  <c r="M7" i="3"/>
  <c r="M20" i="3"/>
  <c r="M22" i="3"/>
  <c r="M13" i="3"/>
  <c r="M8" i="3"/>
  <c r="M5" i="3"/>
  <c r="J14" i="5"/>
  <c r="L29" i="6" l="1"/>
  <c r="J29" i="6"/>
  <c r="H29" i="6"/>
  <c r="F29" i="6"/>
  <c r="D29" i="6"/>
  <c r="L28" i="6"/>
  <c r="J28" i="6"/>
  <c r="H28" i="6"/>
  <c r="F28" i="6"/>
  <c r="D28" i="6"/>
  <c r="L27" i="6"/>
  <c r="J27" i="6"/>
  <c r="H27" i="6"/>
  <c r="F27" i="6"/>
  <c r="D27" i="6"/>
  <c r="L23" i="6"/>
  <c r="J23" i="6"/>
  <c r="H23" i="6"/>
  <c r="F23" i="6"/>
  <c r="D23" i="6"/>
  <c r="L5" i="6"/>
  <c r="J5" i="6"/>
  <c r="H5" i="6"/>
  <c r="F5" i="6"/>
  <c r="D5" i="6"/>
  <c r="L26" i="6"/>
  <c r="J26" i="6"/>
  <c r="H26" i="6"/>
  <c r="F26" i="6"/>
  <c r="D26" i="6"/>
  <c r="L13" i="6"/>
  <c r="J13" i="6"/>
  <c r="H13" i="6"/>
  <c r="F13" i="6"/>
  <c r="D13" i="6"/>
  <c r="L19" i="6"/>
  <c r="J19" i="6"/>
  <c r="H19" i="6"/>
  <c r="F19" i="6"/>
  <c r="D19" i="6"/>
  <c r="L12" i="6"/>
  <c r="J12" i="6"/>
  <c r="H12" i="6"/>
  <c r="F12" i="6"/>
  <c r="D12" i="6"/>
  <c r="L10" i="6"/>
  <c r="J10" i="6"/>
  <c r="H10" i="6"/>
  <c r="F10" i="6"/>
  <c r="D10" i="6"/>
  <c r="L18" i="6"/>
  <c r="J18" i="6"/>
  <c r="H18" i="6"/>
  <c r="F18" i="6"/>
  <c r="D18" i="6"/>
  <c r="L20" i="6"/>
  <c r="J20" i="6"/>
  <c r="H20" i="6"/>
  <c r="F20" i="6"/>
  <c r="D20" i="6"/>
  <c r="L15" i="6"/>
  <c r="J15" i="6"/>
  <c r="H15" i="6"/>
  <c r="F15" i="6"/>
  <c r="D15" i="6"/>
  <c r="L24" i="6"/>
  <c r="J24" i="6"/>
  <c r="H24" i="6"/>
  <c r="F24" i="6"/>
  <c r="D24" i="6"/>
  <c r="L22" i="6"/>
  <c r="J22" i="6"/>
  <c r="H22" i="6"/>
  <c r="F22" i="6"/>
  <c r="D22" i="6"/>
  <c r="L8" i="6"/>
  <c r="J8" i="6"/>
  <c r="H8" i="6"/>
  <c r="F8" i="6"/>
  <c r="D8" i="6"/>
  <c r="L7" i="6"/>
  <c r="J7" i="6"/>
  <c r="H7" i="6"/>
  <c r="F7" i="6"/>
  <c r="D7" i="6"/>
  <c r="L14" i="6"/>
  <c r="J14" i="6"/>
  <c r="H14" i="6"/>
  <c r="F14" i="6"/>
  <c r="D14" i="6"/>
  <c r="L11" i="6"/>
  <c r="J11" i="6"/>
  <c r="H11" i="6"/>
  <c r="F11" i="6"/>
  <c r="D11" i="6"/>
  <c r="L17" i="6"/>
  <c r="J17" i="6"/>
  <c r="H17" i="6"/>
  <c r="F17" i="6"/>
  <c r="D17" i="6"/>
  <c r="L4" i="6"/>
  <c r="J4" i="6"/>
  <c r="H4" i="6"/>
  <c r="F4" i="6"/>
  <c r="D4" i="6"/>
  <c r="L16" i="6"/>
  <c r="J16" i="6"/>
  <c r="H16" i="6"/>
  <c r="F16" i="6"/>
  <c r="D16" i="6"/>
  <c r="L21" i="6"/>
  <c r="J21" i="6"/>
  <c r="H21" i="6"/>
  <c r="F21" i="6"/>
  <c r="D21" i="6"/>
  <c r="L3" i="6"/>
  <c r="J3" i="6"/>
  <c r="H3" i="6"/>
  <c r="F3" i="6"/>
  <c r="D3" i="6"/>
  <c r="L25" i="6"/>
  <c r="J25" i="6"/>
  <c r="H25" i="6"/>
  <c r="F25" i="6"/>
  <c r="D25" i="6"/>
  <c r="L6" i="6"/>
  <c r="J6" i="6"/>
  <c r="H6" i="6"/>
  <c r="F6" i="6"/>
  <c r="D6" i="6"/>
  <c r="L9" i="6"/>
  <c r="J9" i="6"/>
  <c r="H9" i="6"/>
  <c r="F9" i="6"/>
  <c r="D9" i="6"/>
  <c r="D25" i="5"/>
  <c r="M6" i="6" l="1"/>
  <c r="M3" i="6"/>
  <c r="M16" i="6"/>
  <c r="M14" i="6"/>
  <c r="M8" i="6"/>
  <c r="M24" i="6"/>
  <c r="M20" i="6"/>
  <c r="M10" i="6"/>
  <c r="M19" i="6"/>
  <c r="M26" i="6"/>
  <c r="M23" i="6"/>
  <c r="M28" i="6"/>
  <c r="M17" i="6"/>
  <c r="M9" i="6"/>
  <c r="M25" i="6"/>
  <c r="M21" i="6"/>
  <c r="M4" i="6"/>
  <c r="M11" i="6"/>
  <c r="M7" i="6"/>
  <c r="M22" i="6"/>
  <c r="M15" i="6"/>
  <c r="M18" i="6"/>
  <c r="M12" i="6"/>
  <c r="M13" i="6"/>
  <c r="M5" i="6"/>
  <c r="M27" i="6"/>
  <c r="M29" i="6"/>
  <c r="L25" i="5"/>
  <c r="J25" i="5"/>
  <c r="H25" i="5"/>
  <c r="F25" i="5"/>
  <c r="L24" i="5"/>
  <c r="J24" i="5"/>
  <c r="H24" i="5"/>
  <c r="F24" i="5"/>
  <c r="D24" i="5"/>
  <c r="L23" i="5"/>
  <c r="J23" i="5"/>
  <c r="H23" i="5"/>
  <c r="F23" i="5"/>
  <c r="D23" i="5"/>
  <c r="L21" i="5"/>
  <c r="J21" i="5"/>
  <c r="F21" i="5"/>
  <c r="D21" i="5"/>
  <c r="L14" i="5"/>
  <c r="H14" i="5"/>
  <c r="F14" i="5"/>
  <c r="D14" i="5"/>
  <c r="L22" i="5"/>
  <c r="J22" i="5"/>
  <c r="H22" i="5"/>
  <c r="F22" i="5"/>
  <c r="D22" i="5"/>
  <c r="L15" i="5"/>
  <c r="J15" i="5"/>
  <c r="H15" i="5"/>
  <c r="F15" i="5"/>
  <c r="D15" i="5"/>
  <c r="L9" i="5"/>
  <c r="J9" i="5"/>
  <c r="H9" i="5"/>
  <c r="F9" i="5"/>
  <c r="D9" i="5"/>
  <c r="L12" i="5"/>
  <c r="J12" i="5"/>
  <c r="H12" i="5"/>
  <c r="F12" i="5"/>
  <c r="D12" i="5"/>
  <c r="L13" i="5"/>
  <c r="J13" i="5"/>
  <c r="H13" i="5"/>
  <c r="F13" i="5"/>
  <c r="D13" i="5"/>
  <c r="L20" i="5"/>
  <c r="J20" i="5"/>
  <c r="H20" i="5"/>
  <c r="F20" i="5"/>
  <c r="D20" i="5"/>
  <c r="L18" i="5"/>
  <c r="J18" i="5"/>
  <c r="H18" i="5"/>
  <c r="F18" i="5"/>
  <c r="D18" i="5"/>
  <c r="L4" i="5"/>
  <c r="J4" i="5"/>
  <c r="H4" i="5"/>
  <c r="F4" i="5"/>
  <c r="D4" i="5"/>
  <c r="L7" i="5"/>
  <c r="J7" i="5"/>
  <c r="H7" i="5"/>
  <c r="F7" i="5"/>
  <c r="D7" i="5"/>
  <c r="L3" i="5"/>
  <c r="J3" i="5"/>
  <c r="H3" i="5"/>
  <c r="F3" i="5"/>
  <c r="D3" i="5"/>
  <c r="L5" i="5"/>
  <c r="J5" i="5"/>
  <c r="H5" i="5"/>
  <c r="F5" i="5"/>
  <c r="D5" i="5"/>
  <c r="L10" i="5"/>
  <c r="J10" i="5"/>
  <c r="H10" i="5"/>
  <c r="F10" i="5"/>
  <c r="D10" i="5"/>
  <c r="L16" i="5"/>
  <c r="J16" i="5"/>
  <c r="H16" i="5"/>
  <c r="F16" i="5"/>
  <c r="D16" i="5"/>
  <c r="L8" i="5"/>
  <c r="J8" i="5"/>
  <c r="H8" i="5"/>
  <c r="F8" i="5"/>
  <c r="D8" i="5"/>
  <c r="L6" i="5"/>
  <c r="J6" i="5"/>
  <c r="H6" i="5"/>
  <c r="F6" i="5"/>
  <c r="D6" i="5"/>
  <c r="L17" i="5"/>
  <c r="J17" i="5"/>
  <c r="H17" i="5"/>
  <c r="F17" i="5"/>
  <c r="D17" i="5"/>
  <c r="L19" i="5"/>
  <c r="J19" i="5"/>
  <c r="H19" i="5"/>
  <c r="F19" i="5"/>
  <c r="D19" i="5"/>
  <c r="L11" i="5"/>
  <c r="J11" i="5"/>
  <c r="H11" i="5"/>
  <c r="F11" i="5"/>
  <c r="D11" i="5"/>
  <c r="M25" i="5" l="1"/>
  <c r="M19" i="5"/>
  <c r="M6" i="5"/>
  <c r="M16" i="5"/>
  <c r="M5" i="5"/>
  <c r="M7" i="5"/>
  <c r="M18" i="5"/>
  <c r="M13" i="5"/>
  <c r="M9" i="5"/>
  <c r="M22" i="5"/>
  <c r="M21" i="5"/>
  <c r="M24" i="5"/>
  <c r="M11" i="5"/>
  <c r="M17" i="5"/>
  <c r="M8" i="5"/>
  <c r="M10" i="5"/>
  <c r="M3" i="5"/>
  <c r="M4" i="5"/>
  <c r="M20" i="5"/>
  <c r="M12" i="5"/>
  <c r="M15" i="5"/>
  <c r="M14" i="5"/>
  <c r="M23" i="5"/>
</calcChain>
</file>

<file path=xl/sharedStrings.xml><?xml version="1.0" encoding="utf-8"?>
<sst xmlns="http://schemas.openxmlformats.org/spreadsheetml/2006/main" count="252" uniqueCount="107">
  <si>
    <t>Nr.</t>
  </si>
  <si>
    <t>VĀRDS UZVĀRDS</t>
  </si>
  <si>
    <t>REZULTĀTS</t>
  </si>
  <si>
    <t>VIETA</t>
  </si>
  <si>
    <t>Andris Heibergs</t>
  </si>
  <si>
    <t>Edgars Maksimovs</t>
  </si>
  <si>
    <t>Artis Mucenieks</t>
  </si>
  <si>
    <t>x</t>
  </si>
  <si>
    <t>Harijs Aniņš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</si>
  <si>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</si>
  <si>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</si>
  <si>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</si>
  <si>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</si>
  <si>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</si>
  <si>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</si>
  <si>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</si>
  <si>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</si>
  <si>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</si>
  <si>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</si>
  <si>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</si>
  <si>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Oskars Alks</t>
  </si>
  <si>
    <t>13.</t>
  </si>
  <si>
    <t>Inese Gaidžuna</t>
  </si>
  <si>
    <t>Igors Kuzņecovs</t>
  </si>
  <si>
    <t>Andrejs Signajevskis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</si>
  <si>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</si>
  <si>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</si>
  <si>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</si>
  <si>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</si>
  <si>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</si>
  <si>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</si>
  <si>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</si>
  <si>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</si>
  <si>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</si>
  <si>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</si>
  <si>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</si>
  <si>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</si>
  <si>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Oļegs Kirjušenkovs</t>
  </si>
  <si>
    <t>Igors Filaks</t>
  </si>
  <si>
    <t>Ludvigs Janevics</t>
  </si>
  <si>
    <t>Leonīds Stepaņenko</t>
  </si>
  <si>
    <t>Alens Dzenis</t>
  </si>
  <si>
    <t>Laura Upeniece</t>
  </si>
  <si>
    <t>Aleksandrs Markins</t>
  </si>
  <si>
    <t>Igors Kireičikovs</t>
  </si>
  <si>
    <t>Andis Šķensbergs</t>
  </si>
  <si>
    <t>Olga Pataņina</t>
  </si>
  <si>
    <t>Jevgēnijs Platais</t>
  </si>
  <si>
    <t>26.</t>
  </si>
  <si>
    <t>Alexey Belik</t>
  </si>
  <si>
    <t>Lorenz  Rossknecht</t>
  </si>
  <si>
    <t>WALTERS PPC 60    03.04.2016</t>
  </si>
  <si>
    <t>Igors  Filaks</t>
  </si>
  <si>
    <t>X</t>
  </si>
  <si>
    <t>Vārds Uzvārds</t>
  </si>
  <si>
    <t>Trāp.</t>
  </si>
  <si>
    <t>kopā</t>
  </si>
  <si>
    <t>Kopā</t>
  </si>
  <si>
    <t>Gunārs Gregersons</t>
  </si>
  <si>
    <t>Valērija Gudeņa</t>
  </si>
  <si>
    <t>Konstantīns Poļanskis</t>
  </si>
  <si>
    <t>Agris Zariņš</t>
  </si>
  <si>
    <t>Vadims Bulatovs</t>
  </si>
  <si>
    <t>Maksims Iļjašovs</t>
  </si>
  <si>
    <t>Uldis Jaunsproģis</t>
  </si>
  <si>
    <t xml:space="preserve"> Jānis Mālītis</t>
  </si>
  <si>
    <t>Aija Konrāde</t>
  </si>
  <si>
    <t>Artūrs Bratuškins</t>
  </si>
  <si>
    <t>Rolands Reksnis</t>
  </si>
  <si>
    <t>Edgars Zunde</t>
  </si>
  <si>
    <t>Andrejs Šilaks</t>
  </si>
  <si>
    <t>Armands Kairis</t>
  </si>
  <si>
    <t>Edgars Saukāns</t>
  </si>
  <si>
    <t>Juris Kušķis</t>
  </si>
  <si>
    <t>Āris Krošs</t>
  </si>
  <si>
    <t>Andris Raiskums</t>
  </si>
  <si>
    <t>N.pk.</t>
  </si>
  <si>
    <t>Lenids Speranskis</t>
  </si>
  <si>
    <t>Valērijs Trušins</t>
  </si>
  <si>
    <t>Edgars Ukrainskis</t>
  </si>
  <si>
    <t>Vālerijs Boikovs</t>
  </si>
  <si>
    <t>Andris Dimants</t>
  </si>
  <si>
    <t>Artūrs Ancāns</t>
  </si>
  <si>
    <t>Juliāna Dzeidzjule</t>
  </si>
  <si>
    <t>Aleksandrs Datašvili</t>
  </si>
  <si>
    <t>Ivans Krupeņko</t>
  </si>
  <si>
    <t>Mārtiņš Rubulis</t>
  </si>
  <si>
    <t>Leonīds Makaļskis</t>
  </si>
  <si>
    <t>Staņislavs Šeiko</t>
  </si>
  <si>
    <t>Ingmārs Korns</t>
  </si>
  <si>
    <t>Genādijs Klementjevs</t>
  </si>
  <si>
    <t>Jānis Mālītis</t>
  </si>
  <si>
    <t>Sergejs Koptīlovs</t>
  </si>
  <si>
    <t>Dmitrijs Šancovojs</t>
  </si>
  <si>
    <t>Juliāna Dzeidzule</t>
  </si>
  <si>
    <t>Jevgēņijs Platais</t>
  </si>
  <si>
    <t>Dzintars Sprudzāns</t>
  </si>
  <si>
    <t>Sergejs Smirnovs</t>
  </si>
  <si>
    <t>Arkādijs Šislovs</t>
  </si>
  <si>
    <t>Arkādijas Šislovs</t>
  </si>
  <si>
    <t>Arturs Bratuškins</t>
  </si>
  <si>
    <t xml:space="preserve">             </t>
  </si>
  <si>
    <t>Pāvels Lukaševs</t>
  </si>
  <si>
    <t>Jānis Laķis</t>
  </si>
  <si>
    <t>Leonīds Stepaņemko</t>
  </si>
  <si>
    <t>PPC 48 (09.01.2022)</t>
  </si>
  <si>
    <t>PPC 60 (09.01.2022)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</si>
</sst>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2" borderId="12" xfId="0" applyFill="1" applyBorder="1"/>
    <xf numFmtId="0" fontId="0" fillId="2" borderId="13" xfId="0" applyFill="1" applyBorder="1"/>
    <xf numFmtId="0" fontId="0" fillId="3" borderId="6" xfId="0" applyFill="1" applyBorder="1"/>
    <xf numFmtId="0" fontId="0" fillId="3" borderId="10" xfId="0" applyFill="1" applyBorder="1"/>
    <xf numFmtId="0" fontId="0" fillId="3" borderId="9" xfId="0" applyFill="1" applyBorder="1"/>
    <xf numFmtId="0" fontId="0" fillId="0" borderId="2" xfId="0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4" borderId="6" xfId="0" applyFill="1" applyBorder="1"/>
    <xf numFmtId="0" fontId="0" fillId="4" borderId="10" xfId="0" applyFill="1" applyBorder="1"/>
    <xf numFmtId="0" fontId="0" fillId="4" borderId="9" xfId="0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0" fillId="2" borderId="15" xfId="0" applyFill="1" applyBorder="1"/>
    <xf numFmtId="0" fontId="2" fillId="0" borderId="1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workbookViewId="0">
      <selection activeCell="H14" sqref="H14"/>
    </sheetView>
  </sheetViews>
  <sheetFormatPr defaultRowHeight="15" x14ac:dyDescent="0.25"/>
  <cols>
    <col min="1" max="1" width="9.140625" style="9"/>
    <col min="2" max="2" width="28" style="1" customWidth="1"/>
    <col min="3" max="4" width="16.85546875" style="1" customWidth="1"/>
    <col min="5" max="5" width="10.7109375" style="10" customWidth="1"/>
    <col min="6" max="16384" width="9.140625" style="1"/>
  </cols>
  <sheetData>
    <row r="1" spans="1:5" ht="26.25" x14ac:dyDescent="0.25">
      <c r="A1" s="45" t="s">
        <v>51</v>
      </c>
      <c r="B1" s="45"/>
      <c r="C1" s="45"/>
      <c r="D1" s="45"/>
      <c r="E1" s="45"/>
    </row>
    <row r="2" spans="1:5" s="5" customFormat="1" ht="18.75" customHeight="1" x14ac:dyDescent="0.25">
      <c r="A2" s="2" t="s">
        <v>0</v>
      </c>
      <c r="B2" s="3" t="s">
        <v>1</v>
      </c>
      <c r="C2" s="3" t="s">
        <v>2</v>
      </c>
      <c r="D2" s="3" t="s">
        <v>7</v>
      </c>
      <c r="E2" s="4" t="s">
        <v>3</v>
      </c>
    </row>
    <row r="3" spans="1:5" ht="21" x14ac:dyDescent="0.25">
      <c r="A3" s="6" t="s">
        <v>9</v>
      </c>
      <c r="B3" s="7"/>
      <c r="C3" s="16"/>
      <c r="D3" s="3"/>
      <c r="E3" s="8"/>
    </row>
    <row r="4" spans="1:5" ht="21" x14ac:dyDescent="0.25">
      <c r="A4" s="6" t="s">
        <v>31</v>
      </c>
      <c r="B4" s="7"/>
      <c r="C4" s="16"/>
      <c r="D4" s="3"/>
      <c r="E4" s="8"/>
    </row>
    <row r="5" spans="1:5" ht="21" x14ac:dyDescent="0.25">
      <c r="A5" s="6" t="s">
        <v>30</v>
      </c>
      <c r="B5" s="7"/>
      <c r="C5" s="16"/>
      <c r="D5" s="3"/>
      <c r="E5" s="8"/>
    </row>
    <row r="6" spans="1:5" ht="21" x14ac:dyDescent="0.25">
      <c r="A6" s="6">
        <v>10</v>
      </c>
      <c r="B6" s="7"/>
      <c r="C6" s="16"/>
      <c r="D6" s="3"/>
      <c r="E6" s="8"/>
    </row>
    <row r="7" spans="1:5" ht="21" x14ac:dyDescent="0.25">
      <c r="A7" s="6" t="s">
        <v>11</v>
      </c>
      <c r="B7" s="7"/>
      <c r="C7" s="16"/>
      <c r="D7" s="3"/>
      <c r="E7" s="8"/>
    </row>
    <row r="8" spans="1:5" ht="21" x14ac:dyDescent="0.25">
      <c r="A8" s="6" t="s">
        <v>32</v>
      </c>
      <c r="B8" s="7"/>
      <c r="C8" s="16"/>
      <c r="D8" s="3"/>
      <c r="E8" s="8"/>
    </row>
    <row r="9" spans="1:5" ht="21" x14ac:dyDescent="0.25">
      <c r="A9" s="6" t="s">
        <v>18</v>
      </c>
      <c r="B9" s="7"/>
      <c r="C9" s="7"/>
      <c r="D9" s="3"/>
      <c r="E9" s="8"/>
    </row>
    <row r="10" spans="1:5" ht="21" x14ac:dyDescent="0.25">
      <c r="A10" s="6" t="s">
        <v>15</v>
      </c>
      <c r="B10" s="7"/>
      <c r="C10" s="7"/>
      <c r="D10" s="3"/>
      <c r="E10" s="8"/>
    </row>
    <row r="11" spans="1:5" ht="21" x14ac:dyDescent="0.25">
      <c r="A11" s="6" t="s">
        <v>26</v>
      </c>
      <c r="B11" s="7"/>
      <c r="C11" s="7"/>
      <c r="D11" s="3"/>
      <c r="E11" s="8"/>
    </row>
    <row r="12" spans="1:5" ht="21" x14ac:dyDescent="0.25">
      <c r="A12" s="6" t="s">
        <v>13</v>
      </c>
      <c r="B12" s="7"/>
      <c r="C12" s="7"/>
      <c r="D12" s="3"/>
      <c r="E12" s="8"/>
    </row>
    <row r="13" spans="1:5" ht="21" x14ac:dyDescent="0.25">
      <c r="A13" s="6" t="s">
        <v>16</v>
      </c>
      <c r="B13" s="7"/>
      <c r="C13" s="7"/>
      <c r="D13" s="3"/>
      <c r="E13" s="8"/>
    </row>
    <row r="14" spans="1:5" ht="21" x14ac:dyDescent="0.25">
      <c r="A14" s="6" t="s">
        <v>10</v>
      </c>
      <c r="B14" s="7"/>
      <c r="C14" s="7"/>
      <c r="D14" s="3"/>
      <c r="E14" s="8"/>
    </row>
    <row r="15" spans="1:5" ht="21" x14ac:dyDescent="0.25">
      <c r="A15" s="6" t="s">
        <v>33</v>
      </c>
      <c r="B15" s="7"/>
      <c r="C15" s="7"/>
      <c r="D15" s="3"/>
      <c r="E15" s="8"/>
    </row>
    <row r="16" spans="1:5" ht="18.75" x14ac:dyDescent="0.25">
      <c r="A16" s="6" t="s">
        <v>48</v>
      </c>
      <c r="B16" s="7"/>
      <c r="C16" s="7"/>
      <c r="D16" s="7"/>
      <c r="E16" s="8"/>
    </row>
    <row r="17" spans="1:5" ht="21" x14ac:dyDescent="0.25">
      <c r="A17" s="6" t="s">
        <v>12</v>
      </c>
      <c r="B17" s="7"/>
      <c r="C17" s="7"/>
      <c r="D17" s="3"/>
      <c r="E17" s="8"/>
    </row>
    <row r="18" spans="1:5" ht="21" x14ac:dyDescent="0.25">
      <c r="A18" s="6" t="s">
        <v>25</v>
      </c>
      <c r="B18" s="7"/>
      <c r="C18" s="7"/>
      <c r="D18" s="3"/>
      <c r="E18" s="8"/>
    </row>
    <row r="19" spans="1:5" ht="21" x14ac:dyDescent="0.25">
      <c r="A19" s="6" t="s">
        <v>27</v>
      </c>
      <c r="B19" s="7"/>
      <c r="C19" s="7"/>
      <c r="D19" s="3"/>
      <c r="E19" s="8"/>
    </row>
    <row r="20" spans="1:5" ht="21" x14ac:dyDescent="0.25">
      <c r="A20" s="6" t="s">
        <v>34</v>
      </c>
      <c r="B20" s="7"/>
      <c r="C20" s="7"/>
      <c r="D20" s="3"/>
      <c r="E20" s="8"/>
    </row>
    <row r="21" spans="1:5" ht="21" x14ac:dyDescent="0.25">
      <c r="A21" s="6" t="s">
        <v>35</v>
      </c>
      <c r="B21" s="7"/>
      <c r="C21" s="7"/>
      <c r="D21" s="3"/>
      <c r="E21" s="8"/>
    </row>
    <row r="22" spans="1:5" ht="21" x14ac:dyDescent="0.25">
      <c r="A22" s="6" t="s">
        <v>36</v>
      </c>
      <c r="B22" s="7"/>
      <c r="C22" s="7"/>
      <c r="D22" s="3"/>
      <c r="E22" s="8"/>
    </row>
    <row r="23" spans="1:5" ht="21" x14ac:dyDescent="0.25">
      <c r="A23" s="6" t="s">
        <v>28</v>
      </c>
      <c r="B23" s="7"/>
      <c r="C23" s="7"/>
      <c r="D23" s="3"/>
      <c r="E23" s="8"/>
    </row>
    <row r="24" spans="1:5" ht="21" x14ac:dyDescent="0.25">
      <c r="A24" s="6" t="s">
        <v>17</v>
      </c>
      <c r="B24" s="7"/>
      <c r="C24" s="7"/>
      <c r="D24" s="3"/>
      <c r="E24" s="8"/>
    </row>
    <row r="25" spans="1:5" ht="21" x14ac:dyDescent="0.25">
      <c r="A25" s="6" t="s">
        <v>29</v>
      </c>
      <c r="B25" s="7"/>
      <c r="C25" s="7"/>
      <c r="D25" s="3"/>
      <c r="E25" s="8"/>
    </row>
    <row r="26" spans="1:5" ht="21" x14ac:dyDescent="0.25">
      <c r="A26" s="6" t="s">
        <v>21</v>
      </c>
      <c r="B26" s="7"/>
      <c r="C26" s="7"/>
      <c r="D26" s="3"/>
      <c r="E26" s="8"/>
    </row>
    <row r="27" spans="1:5" ht="21" x14ac:dyDescent="0.25">
      <c r="A27" s="6" t="s">
        <v>14</v>
      </c>
      <c r="B27" s="7"/>
      <c r="C27" s="7"/>
      <c r="D27" s="3"/>
      <c r="E27" s="8"/>
    </row>
    <row r="28" spans="1:5" ht="21" x14ac:dyDescent="0.25">
      <c r="A28" s="6" t="s">
        <v>19</v>
      </c>
      <c r="B28" s="7"/>
      <c r="C28" s="7"/>
      <c r="D28" s="3"/>
      <c r="E28" s="8"/>
    </row>
    <row r="29" spans="1:5" ht="18.75" x14ac:dyDescent="0.25">
      <c r="A29" s="11"/>
      <c r="B29" s="12"/>
      <c r="C29" s="12"/>
      <c r="D29" s="12"/>
      <c r="E29" s="13"/>
    </row>
    <row r="30" spans="1:5" ht="18.75" x14ac:dyDescent="0.25">
      <c r="A30" s="11"/>
      <c r="B30" s="12"/>
      <c r="C30" s="12"/>
      <c r="D30" s="12"/>
      <c r="E30" s="13"/>
    </row>
    <row r="31" spans="1:5" ht="18.75" x14ac:dyDescent="0.25">
      <c r="A31" s="11"/>
      <c r="B31" s="12"/>
      <c r="C31" s="12"/>
      <c r="D31" s="12"/>
      <c r="E31" s="13"/>
    </row>
    <row r="32" spans="1:5" ht="18.75" x14ac:dyDescent="0.25">
      <c r="A32" s="11"/>
      <c r="B32" s="12"/>
      <c r="C32" s="12"/>
      <c r="D32" s="12"/>
      <c r="E32" s="13"/>
    </row>
    <row r="33" spans="1:5" ht="18.75" x14ac:dyDescent="0.25">
      <c r="A33" s="14"/>
      <c r="B33" s="12"/>
      <c r="C33" s="12"/>
      <c r="D33" s="12"/>
      <c r="E33" s="15"/>
    </row>
    <row r="34" spans="1:5" ht="18.75" x14ac:dyDescent="0.25">
      <c r="A34" s="14"/>
      <c r="B34" s="12"/>
      <c r="C34" s="12"/>
      <c r="D34" s="12"/>
      <c r="E34" s="15"/>
    </row>
    <row r="35" spans="1:5" ht="18.75" x14ac:dyDescent="0.25">
      <c r="A35" s="14"/>
      <c r="B35" s="12"/>
      <c r="C35" s="12"/>
      <c r="D35" s="12"/>
      <c r="E35" s="15"/>
    </row>
    <row r="36" spans="1:5" ht="18.75" x14ac:dyDescent="0.25">
      <c r="A36" s="14"/>
      <c r="B36" s="12"/>
      <c r="C36" s="12"/>
      <c r="D36" s="12"/>
      <c r="E36" s="15"/>
    </row>
    <row r="37" spans="1:5" ht="18.75" x14ac:dyDescent="0.25">
      <c r="A37" s="14"/>
      <c r="B37" s="12"/>
      <c r="C37" s="12"/>
      <c r="D37" s="12"/>
      <c r="E37" s="15"/>
    </row>
    <row r="38" spans="1:5" ht="18.75" x14ac:dyDescent="0.25">
      <c r="A38" s="14"/>
      <c r="B38" s="12"/>
      <c r="C38" s="12"/>
      <c r="D38" s="12"/>
      <c r="E38" s="15"/>
    </row>
  </sheetData>
  <autoFilter ref="A2:E15" xr:uid="{00000000-0009-0000-0000-000000000000}">
    <sortState xmlns:xlrd2="http://schemas.microsoft.com/office/spreadsheetml/2017/richdata2" ref="A3:E28">
      <sortCondition descending="1" ref="C2:C15"/>
    </sortState>
  </autoFilter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workbookViewId="0">
      <selection activeCell="C7" sqref="C7"/>
    </sheetView>
  </sheetViews>
  <sheetFormatPr defaultRowHeight="15" x14ac:dyDescent="0.25"/>
  <cols>
    <col min="1" max="1" width="7.7109375" style="9" customWidth="1"/>
    <col min="2" max="2" width="28" style="1" customWidth="1"/>
    <col min="3" max="3" width="20.7109375" style="1" customWidth="1"/>
    <col min="4" max="4" width="18.7109375" style="1" customWidth="1"/>
    <col min="5" max="5" width="12.28515625" style="10" customWidth="1"/>
    <col min="6" max="16384" width="9.140625" style="1"/>
  </cols>
  <sheetData>
    <row r="1" spans="1:5" ht="26.25" x14ac:dyDescent="0.25">
      <c r="A1" s="45" t="s">
        <v>51</v>
      </c>
      <c r="B1" s="45"/>
      <c r="C1" s="45"/>
      <c r="D1" s="45"/>
      <c r="E1" s="45"/>
    </row>
    <row r="2" spans="1:5" s="5" customFormat="1" ht="18.75" customHeight="1" x14ac:dyDescent="0.25">
      <c r="A2" s="2" t="s">
        <v>0</v>
      </c>
      <c r="B2" s="3" t="s">
        <v>1</v>
      </c>
      <c r="C2" s="3" t="s">
        <v>2</v>
      </c>
      <c r="D2" s="3" t="s">
        <v>7</v>
      </c>
      <c r="E2" s="4" t="s">
        <v>3</v>
      </c>
    </row>
    <row r="3" spans="1:5" ht="21" x14ac:dyDescent="0.25">
      <c r="A3" s="6">
        <v>10</v>
      </c>
      <c r="B3" s="7" t="s">
        <v>20</v>
      </c>
      <c r="C3" s="16">
        <v>529</v>
      </c>
      <c r="D3" s="3">
        <v>10</v>
      </c>
      <c r="E3" s="8">
        <v>4</v>
      </c>
    </row>
    <row r="4" spans="1:5" ht="21" x14ac:dyDescent="0.25">
      <c r="A4" s="6" t="s">
        <v>9</v>
      </c>
      <c r="B4" s="7" t="s">
        <v>52</v>
      </c>
      <c r="C4" s="16">
        <v>434</v>
      </c>
      <c r="D4" s="3">
        <v>8</v>
      </c>
      <c r="E4" s="8" t="s">
        <v>9</v>
      </c>
    </row>
    <row r="5" spans="1:5" ht="21" x14ac:dyDescent="0.25">
      <c r="A5" s="6" t="s">
        <v>18</v>
      </c>
      <c r="B5" s="7" t="s">
        <v>4</v>
      </c>
      <c r="C5" s="7">
        <v>438</v>
      </c>
      <c r="D5" s="3">
        <v>6</v>
      </c>
      <c r="E5" s="8">
        <v>7</v>
      </c>
    </row>
    <row r="6" spans="1:5" ht="21" x14ac:dyDescent="0.25">
      <c r="A6" s="6" t="s">
        <v>19</v>
      </c>
      <c r="B6" s="7" t="s">
        <v>41</v>
      </c>
      <c r="C6" s="7">
        <v>222</v>
      </c>
      <c r="D6" s="3">
        <v>1</v>
      </c>
      <c r="E6" s="8">
        <v>26</v>
      </c>
    </row>
    <row r="7" spans="1:5" ht="21" x14ac:dyDescent="0.25">
      <c r="A7" s="6" t="s">
        <v>21</v>
      </c>
      <c r="B7" s="7" t="s">
        <v>44</v>
      </c>
      <c r="C7" s="7">
        <v>253</v>
      </c>
      <c r="D7" s="3">
        <v>3</v>
      </c>
      <c r="E7" s="8">
        <v>24</v>
      </c>
    </row>
    <row r="8" spans="1:5" ht="21" x14ac:dyDescent="0.25">
      <c r="A8" s="6" t="s">
        <v>25</v>
      </c>
      <c r="B8" s="7" t="s">
        <v>42</v>
      </c>
      <c r="C8" s="7">
        <v>398</v>
      </c>
      <c r="D8" s="3">
        <v>6</v>
      </c>
      <c r="E8" s="8">
        <v>16</v>
      </c>
    </row>
    <row r="9" spans="1:5" ht="21" x14ac:dyDescent="0.25">
      <c r="A9" s="6" t="s">
        <v>26</v>
      </c>
      <c r="B9" s="7" t="s">
        <v>22</v>
      </c>
      <c r="C9" s="7">
        <v>430</v>
      </c>
      <c r="D9" s="3">
        <v>6</v>
      </c>
      <c r="E9" s="8">
        <v>9</v>
      </c>
    </row>
    <row r="10" spans="1:5" ht="21" x14ac:dyDescent="0.25">
      <c r="A10" s="6" t="s">
        <v>27</v>
      </c>
      <c r="B10" s="7" t="s">
        <v>50</v>
      </c>
      <c r="C10" s="7">
        <v>395</v>
      </c>
      <c r="D10" s="3">
        <v>5</v>
      </c>
      <c r="E10" s="8">
        <v>17</v>
      </c>
    </row>
    <row r="11" spans="1:5" ht="21" x14ac:dyDescent="0.25">
      <c r="A11" s="6" t="s">
        <v>28</v>
      </c>
      <c r="B11" s="7" t="s">
        <v>43</v>
      </c>
      <c r="C11" s="7">
        <v>365</v>
      </c>
      <c r="D11" s="3">
        <v>2</v>
      </c>
      <c r="E11" s="8">
        <v>21</v>
      </c>
    </row>
    <row r="12" spans="1:5" ht="21" x14ac:dyDescent="0.25">
      <c r="A12" s="6" t="s">
        <v>29</v>
      </c>
      <c r="B12" s="7" t="s">
        <v>24</v>
      </c>
      <c r="C12" s="7">
        <v>343</v>
      </c>
      <c r="D12" s="3">
        <v>7</v>
      </c>
      <c r="E12" s="8">
        <v>23</v>
      </c>
    </row>
    <row r="13" spans="1:5" ht="21" x14ac:dyDescent="0.25">
      <c r="A13" s="6" t="s">
        <v>30</v>
      </c>
      <c r="B13" s="7" t="s">
        <v>4</v>
      </c>
      <c r="C13" s="16">
        <v>474</v>
      </c>
      <c r="D13" s="3">
        <v>14</v>
      </c>
      <c r="E13" s="8">
        <v>3</v>
      </c>
    </row>
    <row r="14" spans="1:5" ht="21" x14ac:dyDescent="0.25">
      <c r="A14" s="6" t="s">
        <v>10</v>
      </c>
      <c r="B14" s="7" t="s">
        <v>23</v>
      </c>
      <c r="C14" s="7">
        <v>423</v>
      </c>
      <c r="D14" s="3">
        <v>11</v>
      </c>
      <c r="E14" s="8">
        <v>12</v>
      </c>
    </row>
    <row r="15" spans="1:5" ht="21" x14ac:dyDescent="0.25">
      <c r="A15" s="6" t="s">
        <v>31</v>
      </c>
      <c r="B15" s="7" t="s">
        <v>5</v>
      </c>
      <c r="C15" s="16">
        <v>482</v>
      </c>
      <c r="D15" s="3">
        <v>11</v>
      </c>
      <c r="E15" s="8">
        <v>2</v>
      </c>
    </row>
    <row r="16" spans="1:5" ht="21" x14ac:dyDescent="0.25">
      <c r="A16" s="6" t="s">
        <v>32</v>
      </c>
      <c r="B16" s="7" t="s">
        <v>40</v>
      </c>
      <c r="C16" s="16">
        <v>458</v>
      </c>
      <c r="D16" s="3">
        <v>7</v>
      </c>
      <c r="E16" s="8">
        <v>6</v>
      </c>
    </row>
    <row r="17" spans="1:5" ht="21" x14ac:dyDescent="0.25">
      <c r="A17" s="6" t="s">
        <v>33</v>
      </c>
      <c r="B17" s="7" t="s">
        <v>37</v>
      </c>
      <c r="C17" s="7">
        <v>423</v>
      </c>
      <c r="D17" s="3">
        <v>8</v>
      </c>
      <c r="E17" s="8">
        <v>13</v>
      </c>
    </row>
    <row r="18" spans="1:5" ht="21" x14ac:dyDescent="0.25">
      <c r="A18" s="6" t="s">
        <v>34</v>
      </c>
      <c r="B18" s="7" t="s">
        <v>46</v>
      </c>
      <c r="C18" s="7">
        <v>379</v>
      </c>
      <c r="D18" s="3">
        <v>2</v>
      </c>
      <c r="E18" s="8">
        <v>18</v>
      </c>
    </row>
    <row r="19" spans="1:5" ht="21" x14ac:dyDescent="0.25">
      <c r="A19" s="6" t="s">
        <v>35</v>
      </c>
      <c r="B19" s="7" t="s">
        <v>47</v>
      </c>
      <c r="C19" s="7">
        <v>374</v>
      </c>
      <c r="D19" s="3">
        <v>3</v>
      </c>
      <c r="E19" s="8">
        <v>19</v>
      </c>
    </row>
    <row r="20" spans="1:5" ht="21" x14ac:dyDescent="0.25">
      <c r="A20" s="6" t="s">
        <v>36</v>
      </c>
      <c r="B20" s="7" t="s">
        <v>6</v>
      </c>
      <c r="C20" s="7">
        <v>372</v>
      </c>
      <c r="D20" s="3">
        <v>10</v>
      </c>
      <c r="E20" s="8">
        <v>20</v>
      </c>
    </row>
    <row r="21" spans="1:5" ht="18.75" x14ac:dyDescent="0.25">
      <c r="A21" s="6" t="s">
        <v>48</v>
      </c>
      <c r="B21" s="7" t="s">
        <v>49</v>
      </c>
      <c r="C21" s="7">
        <v>416</v>
      </c>
      <c r="D21" s="7">
        <v>11</v>
      </c>
      <c r="E21" s="8">
        <v>14</v>
      </c>
    </row>
    <row r="22" spans="1:5" ht="21" x14ac:dyDescent="0.25">
      <c r="A22" s="6" t="s">
        <v>11</v>
      </c>
      <c r="B22" s="7" t="s">
        <v>24</v>
      </c>
      <c r="C22" s="16">
        <v>321</v>
      </c>
      <c r="D22" s="3">
        <v>7</v>
      </c>
      <c r="E22" s="8">
        <v>5</v>
      </c>
    </row>
    <row r="23" spans="1:5" ht="21" x14ac:dyDescent="0.25">
      <c r="A23" s="6" t="s">
        <v>12</v>
      </c>
      <c r="B23" s="7" t="s">
        <v>38</v>
      </c>
      <c r="C23" s="7">
        <v>412</v>
      </c>
      <c r="D23" s="3">
        <v>6</v>
      </c>
      <c r="E23" s="8">
        <v>15</v>
      </c>
    </row>
    <row r="24" spans="1:5" ht="21" x14ac:dyDescent="0.25">
      <c r="A24" s="6" t="s">
        <v>13</v>
      </c>
      <c r="B24" s="7" t="s">
        <v>8</v>
      </c>
      <c r="C24" s="7">
        <v>427</v>
      </c>
      <c r="D24" s="3">
        <v>12</v>
      </c>
      <c r="E24" s="8">
        <v>10</v>
      </c>
    </row>
    <row r="25" spans="1:5" ht="21" x14ac:dyDescent="0.25">
      <c r="A25" s="6" t="s">
        <v>14</v>
      </c>
      <c r="B25" s="7" t="s">
        <v>39</v>
      </c>
      <c r="C25" s="7">
        <v>244</v>
      </c>
      <c r="D25" s="3">
        <v>1</v>
      </c>
      <c r="E25" s="8">
        <v>25</v>
      </c>
    </row>
    <row r="26" spans="1:5" ht="21" x14ac:dyDescent="0.25">
      <c r="A26" s="6" t="s">
        <v>15</v>
      </c>
      <c r="B26" s="7" t="s">
        <v>40</v>
      </c>
      <c r="C26" s="7">
        <v>436</v>
      </c>
      <c r="D26" s="3">
        <v>7</v>
      </c>
      <c r="E26" s="8">
        <v>8</v>
      </c>
    </row>
    <row r="27" spans="1:5" ht="21" x14ac:dyDescent="0.25">
      <c r="A27" s="6" t="s">
        <v>16</v>
      </c>
      <c r="B27" s="7" t="s">
        <v>5</v>
      </c>
      <c r="C27" s="7">
        <v>426</v>
      </c>
      <c r="D27" s="3">
        <v>4</v>
      </c>
      <c r="E27" s="8">
        <v>11</v>
      </c>
    </row>
    <row r="28" spans="1:5" ht="21" x14ac:dyDescent="0.25">
      <c r="A28" s="6" t="s">
        <v>17</v>
      </c>
      <c r="B28" s="7" t="s">
        <v>45</v>
      </c>
      <c r="C28" s="7">
        <v>356</v>
      </c>
      <c r="D28" s="3">
        <v>3</v>
      </c>
      <c r="E28" s="8">
        <v>22</v>
      </c>
    </row>
    <row r="29" spans="1:5" ht="18.75" x14ac:dyDescent="0.25">
      <c r="A29" s="11"/>
      <c r="B29" s="12"/>
      <c r="C29" s="12"/>
      <c r="D29" s="12"/>
      <c r="E29" s="13"/>
    </row>
    <row r="30" spans="1:5" ht="18.75" x14ac:dyDescent="0.25">
      <c r="A30" s="11"/>
      <c r="B30" s="12"/>
      <c r="C30" s="12"/>
      <c r="D30" s="12"/>
      <c r="E30" s="13"/>
    </row>
    <row r="31" spans="1:5" ht="18.75" x14ac:dyDescent="0.25">
      <c r="A31" s="11"/>
      <c r="B31" s="12"/>
      <c r="C31" s="12"/>
      <c r="D31" s="12"/>
      <c r="E31" s="13"/>
    </row>
    <row r="32" spans="1:5" ht="18.75" x14ac:dyDescent="0.25">
      <c r="A32" s="11"/>
      <c r="B32" s="12"/>
      <c r="C32" s="12"/>
      <c r="D32" s="12"/>
      <c r="E32" s="13"/>
    </row>
    <row r="33" spans="1:5" ht="18.75" x14ac:dyDescent="0.25">
      <c r="A33" s="14"/>
      <c r="B33" s="12"/>
      <c r="C33" s="12"/>
      <c r="D33" s="12"/>
      <c r="E33" s="15"/>
    </row>
    <row r="34" spans="1:5" ht="18.75" x14ac:dyDescent="0.25">
      <c r="A34" s="14"/>
      <c r="B34" s="12"/>
      <c r="C34" s="12"/>
      <c r="D34" s="12"/>
      <c r="E34" s="15"/>
    </row>
    <row r="35" spans="1:5" ht="18.75" x14ac:dyDescent="0.25">
      <c r="A35" s="14"/>
      <c r="B35" s="12"/>
      <c r="C35" s="12"/>
      <c r="D35" s="12"/>
      <c r="E35" s="15"/>
    </row>
    <row r="36" spans="1:5" ht="18.75" x14ac:dyDescent="0.25">
      <c r="A36" s="14"/>
      <c r="B36" s="12"/>
      <c r="C36" s="12"/>
      <c r="D36" s="12"/>
      <c r="E36" s="15"/>
    </row>
    <row r="37" spans="1:5" ht="18.75" x14ac:dyDescent="0.25">
      <c r="A37" s="14"/>
      <c r="B37" s="12"/>
      <c r="C37" s="12"/>
      <c r="D37" s="12"/>
      <c r="E37" s="15"/>
    </row>
    <row r="38" spans="1:5" ht="18.75" x14ac:dyDescent="0.25">
      <c r="A38" s="14"/>
      <c r="B38" s="12"/>
      <c r="C38" s="12"/>
      <c r="D38" s="12"/>
      <c r="E38" s="15"/>
    </row>
  </sheetData>
  <autoFilter ref="A2:E15" xr:uid="{00000000-0009-0000-0000-000001000000}">
    <sortState xmlns:xlrd2="http://schemas.microsoft.com/office/spreadsheetml/2017/richdata2" ref="A3:E28">
      <sortCondition ref="A2:A15"/>
    </sortState>
  </autoFilter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"/>
  <sheetViews>
    <sheetView workbookViewId="0">
      <selection activeCell="A3" sqref="A3"/>
    </sheetView>
  </sheetViews>
  <sheetFormatPr defaultRowHeight="15" x14ac:dyDescent="0.25"/>
  <cols>
    <col min="1" max="1" width="9.140625" style="1"/>
    <col min="2" max="2" width="24.42578125" style="17" customWidth="1"/>
    <col min="3" max="12" width="5.7109375" customWidth="1"/>
  </cols>
  <sheetData>
    <row r="1" spans="1:13" s="1" customFormat="1" ht="16.5" thickTop="1" thickBot="1" x14ac:dyDescent="0.3">
      <c r="A1" s="19"/>
      <c r="B1" s="19"/>
      <c r="C1" s="48" t="s">
        <v>53</v>
      </c>
      <c r="D1" s="49"/>
      <c r="E1" s="48">
        <v>10</v>
      </c>
      <c r="F1" s="49"/>
      <c r="G1" s="48">
        <v>9</v>
      </c>
      <c r="H1" s="49"/>
      <c r="I1" s="48">
        <v>8</v>
      </c>
      <c r="J1" s="49"/>
      <c r="K1" s="48">
        <v>7</v>
      </c>
      <c r="L1" s="50"/>
      <c r="M1" s="46" t="s">
        <v>57</v>
      </c>
    </row>
    <row r="2" spans="1:13" ht="16.5" thickTop="1" thickBot="1" x14ac:dyDescent="0.3">
      <c r="A2" s="19" t="s">
        <v>76</v>
      </c>
      <c r="B2" s="21" t="s">
        <v>54</v>
      </c>
      <c r="C2" s="22" t="s">
        <v>55</v>
      </c>
      <c r="D2" s="31" t="s">
        <v>56</v>
      </c>
      <c r="E2" s="27" t="s">
        <v>55</v>
      </c>
      <c r="F2" s="31" t="s">
        <v>56</v>
      </c>
      <c r="G2" s="27" t="s">
        <v>55</v>
      </c>
      <c r="H2" s="31" t="s">
        <v>56</v>
      </c>
      <c r="I2" s="27" t="s">
        <v>55</v>
      </c>
      <c r="J2" s="31" t="s">
        <v>56</v>
      </c>
      <c r="K2" s="23" t="s">
        <v>55</v>
      </c>
      <c r="L2" s="31" t="s">
        <v>56</v>
      </c>
      <c r="M2" s="47"/>
    </row>
    <row r="3" spans="1:13" ht="16.5" thickTop="1" thickBot="1" x14ac:dyDescent="0.3">
      <c r="A3" s="19">
        <v>1</v>
      </c>
      <c r="B3" s="20" t="s">
        <v>61</v>
      </c>
      <c r="C3" s="23">
        <v>21</v>
      </c>
      <c r="D3" s="31">
        <f t="shared" ref="D3:D29" si="0">C3*10</f>
        <v>210</v>
      </c>
      <c r="E3" s="23">
        <v>17</v>
      </c>
      <c r="F3" s="31">
        <f t="shared" ref="F3:F29" si="1">E3*10</f>
        <v>170</v>
      </c>
      <c r="G3" s="23">
        <v>10</v>
      </c>
      <c r="H3" s="31">
        <f t="shared" ref="H3:H29" si="2">G3*9</f>
        <v>90</v>
      </c>
      <c r="I3" s="23"/>
      <c r="J3" s="31">
        <f t="shared" ref="J3:J29" si="3">I3*8</f>
        <v>0</v>
      </c>
      <c r="K3" s="30"/>
      <c r="L3" s="31">
        <f t="shared" ref="L3:L29" si="4">K3*7</f>
        <v>0</v>
      </c>
      <c r="M3" s="33">
        <f t="shared" ref="M3:M29" si="5">SUM(D3,F3,H3,J3,L3)</f>
        <v>470</v>
      </c>
    </row>
    <row r="4" spans="1:13" ht="16.5" thickTop="1" thickBot="1" x14ac:dyDescent="0.3">
      <c r="A4" s="19">
        <v>7</v>
      </c>
      <c r="B4" s="20" t="s">
        <v>64</v>
      </c>
      <c r="C4" s="24">
        <v>20</v>
      </c>
      <c r="D4" s="32">
        <f t="shared" si="0"/>
        <v>200</v>
      </c>
      <c r="E4" s="23">
        <v>18</v>
      </c>
      <c r="F4" s="31">
        <f t="shared" si="1"/>
        <v>180</v>
      </c>
      <c r="G4" s="27">
        <v>10</v>
      </c>
      <c r="H4" s="31">
        <f t="shared" si="2"/>
        <v>90</v>
      </c>
      <c r="I4" s="23"/>
      <c r="J4" s="31">
        <f t="shared" si="3"/>
        <v>0</v>
      </c>
      <c r="K4" s="28"/>
      <c r="L4" s="31">
        <f t="shared" si="4"/>
        <v>0</v>
      </c>
      <c r="M4" s="34">
        <f t="shared" si="5"/>
        <v>470</v>
      </c>
    </row>
    <row r="5" spans="1:13" ht="16.5" thickTop="1" thickBot="1" x14ac:dyDescent="0.3">
      <c r="A5" s="19">
        <v>23</v>
      </c>
      <c r="B5" s="25" t="s">
        <v>75</v>
      </c>
      <c r="C5" s="26">
        <v>13</v>
      </c>
      <c r="D5" s="32">
        <f t="shared" si="0"/>
        <v>130</v>
      </c>
      <c r="E5" s="28">
        <v>18</v>
      </c>
      <c r="F5" s="31">
        <f t="shared" si="1"/>
        <v>180</v>
      </c>
      <c r="G5" s="23">
        <v>16</v>
      </c>
      <c r="H5" s="31">
        <f t="shared" si="2"/>
        <v>144</v>
      </c>
      <c r="I5" s="23">
        <v>1</v>
      </c>
      <c r="J5" s="31">
        <f t="shared" si="3"/>
        <v>8</v>
      </c>
      <c r="K5" s="23"/>
      <c r="L5" s="31">
        <f t="shared" si="4"/>
        <v>0</v>
      </c>
      <c r="M5" s="35">
        <f t="shared" si="5"/>
        <v>462</v>
      </c>
    </row>
    <row r="6" spans="1:13" ht="16.5" thickTop="1" thickBot="1" x14ac:dyDescent="0.3">
      <c r="A6" s="19">
        <v>2</v>
      </c>
      <c r="B6" s="20" t="s">
        <v>59</v>
      </c>
      <c r="C6" s="23">
        <v>18</v>
      </c>
      <c r="D6" s="32">
        <f t="shared" si="0"/>
        <v>180</v>
      </c>
      <c r="E6" s="23">
        <v>12</v>
      </c>
      <c r="F6" s="31">
        <f t="shared" si="1"/>
        <v>120</v>
      </c>
      <c r="G6" s="28">
        <v>15</v>
      </c>
      <c r="H6" s="31">
        <f t="shared" si="2"/>
        <v>135</v>
      </c>
      <c r="I6" s="28">
        <v>3</v>
      </c>
      <c r="J6" s="31">
        <f t="shared" si="3"/>
        <v>24</v>
      </c>
      <c r="K6" s="28"/>
      <c r="L6" s="31">
        <f t="shared" si="4"/>
        <v>0</v>
      </c>
      <c r="M6" s="35">
        <f t="shared" si="5"/>
        <v>459</v>
      </c>
    </row>
    <row r="7" spans="1:13" ht="16.5" thickTop="1" thickBot="1" x14ac:dyDescent="0.3">
      <c r="A7" s="19">
        <v>11</v>
      </c>
      <c r="B7" s="25" t="s">
        <v>4</v>
      </c>
      <c r="C7" s="27">
        <v>13</v>
      </c>
      <c r="D7" s="31">
        <f t="shared" si="0"/>
        <v>130</v>
      </c>
      <c r="E7" s="28">
        <v>19</v>
      </c>
      <c r="F7" s="31">
        <f t="shared" si="1"/>
        <v>190</v>
      </c>
      <c r="G7" s="23">
        <v>11</v>
      </c>
      <c r="H7" s="31">
        <f t="shared" si="2"/>
        <v>99</v>
      </c>
      <c r="I7" s="27">
        <v>5</v>
      </c>
      <c r="J7" s="31">
        <f t="shared" si="3"/>
        <v>40</v>
      </c>
      <c r="K7" s="27"/>
      <c r="L7" s="31">
        <f t="shared" si="4"/>
        <v>0</v>
      </c>
      <c r="M7" s="35">
        <f t="shared" si="5"/>
        <v>459</v>
      </c>
    </row>
    <row r="8" spans="1:13" ht="16.5" thickTop="1" thickBot="1" x14ac:dyDescent="0.3">
      <c r="A8" s="19">
        <v>12</v>
      </c>
      <c r="B8" s="25" t="s">
        <v>67</v>
      </c>
      <c r="C8" s="27">
        <v>13</v>
      </c>
      <c r="D8" s="31">
        <f t="shared" si="0"/>
        <v>130</v>
      </c>
      <c r="E8" s="23">
        <v>16</v>
      </c>
      <c r="F8" s="31">
        <f t="shared" si="1"/>
        <v>160</v>
      </c>
      <c r="G8" s="28">
        <v>15</v>
      </c>
      <c r="H8" s="31">
        <f t="shared" si="2"/>
        <v>135</v>
      </c>
      <c r="I8" s="27">
        <v>4</v>
      </c>
      <c r="J8" s="31">
        <f t="shared" si="3"/>
        <v>32</v>
      </c>
      <c r="K8" s="27"/>
      <c r="L8" s="31">
        <f t="shared" si="4"/>
        <v>0</v>
      </c>
      <c r="M8" s="33">
        <f t="shared" si="5"/>
        <v>457</v>
      </c>
    </row>
    <row r="9" spans="1:13" ht="16.5" thickTop="1" thickBot="1" x14ac:dyDescent="0.3">
      <c r="A9" s="19">
        <v>1</v>
      </c>
      <c r="B9" s="25" t="s">
        <v>58</v>
      </c>
      <c r="C9" s="27">
        <v>4</v>
      </c>
      <c r="D9" s="31">
        <f t="shared" si="0"/>
        <v>40</v>
      </c>
      <c r="E9" s="28">
        <v>22</v>
      </c>
      <c r="F9" s="31">
        <f t="shared" si="1"/>
        <v>220</v>
      </c>
      <c r="G9" s="23">
        <v>20</v>
      </c>
      <c r="H9" s="31">
        <f t="shared" si="2"/>
        <v>180</v>
      </c>
      <c r="I9" s="27">
        <v>2</v>
      </c>
      <c r="J9" s="31">
        <f t="shared" si="3"/>
        <v>16</v>
      </c>
      <c r="K9" s="27"/>
      <c r="L9" s="31">
        <f t="shared" si="4"/>
        <v>0</v>
      </c>
      <c r="M9" s="33">
        <f t="shared" si="5"/>
        <v>456</v>
      </c>
    </row>
    <row r="10" spans="1:13" ht="16.5" thickTop="1" thickBot="1" x14ac:dyDescent="0.3">
      <c r="A10" s="19">
        <v>18</v>
      </c>
      <c r="B10" s="25" t="s">
        <v>73</v>
      </c>
      <c r="C10" s="27">
        <v>6</v>
      </c>
      <c r="D10" s="31">
        <f t="shared" si="0"/>
        <v>60</v>
      </c>
      <c r="E10" s="27">
        <v>21</v>
      </c>
      <c r="F10" s="31">
        <f t="shared" si="1"/>
        <v>210</v>
      </c>
      <c r="G10" s="28">
        <v>16</v>
      </c>
      <c r="H10" s="31">
        <f t="shared" si="2"/>
        <v>144</v>
      </c>
      <c r="I10" s="27">
        <v>5</v>
      </c>
      <c r="J10" s="31">
        <f t="shared" si="3"/>
        <v>40</v>
      </c>
      <c r="K10" s="27"/>
      <c r="L10" s="31">
        <f t="shared" si="4"/>
        <v>0</v>
      </c>
      <c r="M10" s="34">
        <f t="shared" si="5"/>
        <v>454</v>
      </c>
    </row>
    <row r="11" spans="1:13" ht="16.5" thickTop="1" thickBot="1" x14ac:dyDescent="0.3">
      <c r="A11" s="19">
        <v>9</v>
      </c>
      <c r="B11" s="25" t="s">
        <v>5</v>
      </c>
      <c r="C11" s="23">
        <v>10</v>
      </c>
      <c r="D11" s="31">
        <f t="shared" si="0"/>
        <v>100</v>
      </c>
      <c r="E11" s="23">
        <v>15</v>
      </c>
      <c r="F11" s="31">
        <f t="shared" si="1"/>
        <v>150</v>
      </c>
      <c r="G11" s="27">
        <v>17</v>
      </c>
      <c r="H11" s="31">
        <f t="shared" si="2"/>
        <v>153</v>
      </c>
      <c r="I11" s="23">
        <v>4</v>
      </c>
      <c r="J11" s="31">
        <f t="shared" si="3"/>
        <v>32</v>
      </c>
      <c r="K11" s="23">
        <v>1</v>
      </c>
      <c r="L11" s="31">
        <f t="shared" si="4"/>
        <v>7</v>
      </c>
      <c r="M11" s="35">
        <f t="shared" si="5"/>
        <v>442</v>
      </c>
    </row>
    <row r="12" spans="1:13" ht="16.5" thickTop="1" thickBot="1" x14ac:dyDescent="0.3">
      <c r="A12" s="19">
        <v>19</v>
      </c>
      <c r="B12" s="25" t="s">
        <v>74</v>
      </c>
      <c r="C12" s="23">
        <v>5</v>
      </c>
      <c r="D12" s="31">
        <f t="shared" si="0"/>
        <v>50</v>
      </c>
      <c r="E12" s="28">
        <v>23</v>
      </c>
      <c r="F12" s="31">
        <f t="shared" si="1"/>
        <v>230</v>
      </c>
      <c r="G12" s="27">
        <v>18</v>
      </c>
      <c r="H12" s="31">
        <f t="shared" si="2"/>
        <v>162</v>
      </c>
      <c r="I12" s="28"/>
      <c r="J12" s="31">
        <f t="shared" si="3"/>
        <v>0</v>
      </c>
      <c r="K12" s="28"/>
      <c r="L12" s="31">
        <f t="shared" si="4"/>
        <v>0</v>
      </c>
      <c r="M12" s="33">
        <f t="shared" si="5"/>
        <v>442</v>
      </c>
    </row>
    <row r="13" spans="1:13" ht="16.5" thickTop="1" thickBot="1" x14ac:dyDescent="0.3">
      <c r="A13" s="19">
        <v>21</v>
      </c>
      <c r="B13" s="25" t="s">
        <v>38</v>
      </c>
      <c r="C13" s="28">
        <v>4</v>
      </c>
      <c r="D13" s="31">
        <f t="shared" si="0"/>
        <v>40</v>
      </c>
      <c r="E13" s="27">
        <v>17</v>
      </c>
      <c r="F13" s="31">
        <f t="shared" si="1"/>
        <v>170</v>
      </c>
      <c r="G13" s="23">
        <v>21</v>
      </c>
      <c r="H13" s="31">
        <f t="shared" si="2"/>
        <v>189</v>
      </c>
      <c r="I13" s="27">
        <v>4</v>
      </c>
      <c r="J13" s="31">
        <f t="shared" si="3"/>
        <v>32</v>
      </c>
      <c r="K13" s="27">
        <v>1</v>
      </c>
      <c r="L13" s="31">
        <f t="shared" si="4"/>
        <v>7</v>
      </c>
      <c r="M13" s="33">
        <f t="shared" si="5"/>
        <v>438</v>
      </c>
    </row>
    <row r="14" spans="1:13" ht="16.5" thickTop="1" thickBot="1" x14ac:dyDescent="0.3">
      <c r="A14" s="19">
        <v>10</v>
      </c>
      <c r="B14" s="25" t="s">
        <v>66</v>
      </c>
      <c r="C14" s="27">
        <v>6</v>
      </c>
      <c r="D14" s="31">
        <f t="shared" si="0"/>
        <v>60</v>
      </c>
      <c r="E14" s="27">
        <v>14</v>
      </c>
      <c r="F14" s="31">
        <f t="shared" si="1"/>
        <v>140</v>
      </c>
      <c r="G14" s="28">
        <v>17</v>
      </c>
      <c r="H14" s="31">
        <f t="shared" si="2"/>
        <v>153</v>
      </c>
      <c r="I14" s="23">
        <v>10</v>
      </c>
      <c r="J14" s="31">
        <f t="shared" si="3"/>
        <v>80</v>
      </c>
      <c r="K14" s="27"/>
      <c r="L14" s="31">
        <f t="shared" si="4"/>
        <v>0</v>
      </c>
      <c r="M14" s="33">
        <f t="shared" si="5"/>
        <v>433</v>
      </c>
    </row>
    <row r="15" spans="1:13" ht="16.5" thickTop="1" thickBot="1" x14ac:dyDescent="0.3">
      <c r="A15" s="19">
        <v>15</v>
      </c>
      <c r="B15" s="25" t="s">
        <v>70</v>
      </c>
      <c r="C15" s="27">
        <v>2</v>
      </c>
      <c r="D15" s="31">
        <f t="shared" si="0"/>
        <v>20</v>
      </c>
      <c r="E15" s="27">
        <v>11</v>
      </c>
      <c r="F15" s="31">
        <f t="shared" si="1"/>
        <v>110</v>
      </c>
      <c r="G15" s="27">
        <v>22</v>
      </c>
      <c r="H15" s="31">
        <f t="shared" si="2"/>
        <v>198</v>
      </c>
      <c r="I15" s="23">
        <v>11</v>
      </c>
      <c r="J15" s="31">
        <f t="shared" si="3"/>
        <v>88</v>
      </c>
      <c r="K15" s="27">
        <v>1</v>
      </c>
      <c r="L15" s="31">
        <f t="shared" si="4"/>
        <v>7</v>
      </c>
      <c r="M15" s="33">
        <f t="shared" si="5"/>
        <v>423</v>
      </c>
    </row>
    <row r="16" spans="1:13" ht="16.5" thickTop="1" thickBot="1" x14ac:dyDescent="0.3">
      <c r="A16" s="19">
        <v>6</v>
      </c>
      <c r="B16" s="25" t="s">
        <v>63</v>
      </c>
      <c r="C16" s="27">
        <v>10</v>
      </c>
      <c r="D16" s="31">
        <f t="shared" si="0"/>
        <v>100</v>
      </c>
      <c r="E16" s="27">
        <v>8</v>
      </c>
      <c r="F16" s="31">
        <f t="shared" si="1"/>
        <v>80</v>
      </c>
      <c r="G16" s="27">
        <v>18</v>
      </c>
      <c r="H16" s="31">
        <f t="shared" si="2"/>
        <v>162</v>
      </c>
      <c r="I16" s="28">
        <v>7</v>
      </c>
      <c r="J16" s="31">
        <f t="shared" si="3"/>
        <v>56</v>
      </c>
      <c r="K16" s="27">
        <v>3</v>
      </c>
      <c r="L16" s="31">
        <f t="shared" si="4"/>
        <v>21</v>
      </c>
      <c r="M16" s="34">
        <f t="shared" si="5"/>
        <v>419</v>
      </c>
    </row>
    <row r="17" spans="1:13" ht="16.5" thickTop="1" thickBot="1" x14ac:dyDescent="0.3">
      <c r="A17" s="19">
        <v>8</v>
      </c>
      <c r="B17" s="25" t="s">
        <v>65</v>
      </c>
      <c r="C17" s="27">
        <v>6</v>
      </c>
      <c r="D17" s="31">
        <f t="shared" si="0"/>
        <v>60</v>
      </c>
      <c r="E17" s="27">
        <v>8</v>
      </c>
      <c r="F17" s="31">
        <f t="shared" si="1"/>
        <v>80</v>
      </c>
      <c r="G17" s="27">
        <v>23</v>
      </c>
      <c r="H17" s="31">
        <f t="shared" si="2"/>
        <v>207</v>
      </c>
      <c r="I17" s="27">
        <v>7</v>
      </c>
      <c r="J17" s="31">
        <f t="shared" si="3"/>
        <v>56</v>
      </c>
      <c r="K17" s="27">
        <v>2</v>
      </c>
      <c r="L17" s="31">
        <f t="shared" si="4"/>
        <v>14</v>
      </c>
      <c r="M17" s="35">
        <f t="shared" si="5"/>
        <v>417</v>
      </c>
    </row>
    <row r="18" spans="1:13" ht="16.5" thickTop="1" thickBot="1" x14ac:dyDescent="0.3">
      <c r="A18" s="19">
        <v>17</v>
      </c>
      <c r="B18" s="25" t="s">
        <v>72</v>
      </c>
      <c r="C18" s="27">
        <v>9</v>
      </c>
      <c r="D18" s="31">
        <f t="shared" si="0"/>
        <v>90</v>
      </c>
      <c r="E18" s="23">
        <v>15</v>
      </c>
      <c r="F18" s="31">
        <f t="shared" si="1"/>
        <v>150</v>
      </c>
      <c r="G18" s="27">
        <v>10</v>
      </c>
      <c r="H18" s="31">
        <f t="shared" si="2"/>
        <v>90</v>
      </c>
      <c r="I18" s="27">
        <v>9</v>
      </c>
      <c r="J18" s="31">
        <f t="shared" si="3"/>
        <v>72</v>
      </c>
      <c r="K18" s="27">
        <v>2</v>
      </c>
      <c r="L18" s="31">
        <f t="shared" si="4"/>
        <v>14</v>
      </c>
      <c r="M18" s="35">
        <f t="shared" si="5"/>
        <v>416</v>
      </c>
    </row>
    <row r="19" spans="1:13" ht="16.5" thickTop="1" thickBot="1" x14ac:dyDescent="0.3">
      <c r="A19" s="19">
        <v>20</v>
      </c>
      <c r="B19" s="25" t="s">
        <v>8</v>
      </c>
      <c r="C19" s="27">
        <v>7</v>
      </c>
      <c r="D19" s="31">
        <f t="shared" si="0"/>
        <v>70</v>
      </c>
      <c r="E19" s="23">
        <v>11</v>
      </c>
      <c r="F19" s="31">
        <f t="shared" si="1"/>
        <v>110</v>
      </c>
      <c r="G19" s="23">
        <v>15</v>
      </c>
      <c r="H19" s="31">
        <f t="shared" si="2"/>
        <v>135</v>
      </c>
      <c r="I19" s="23">
        <v>10</v>
      </c>
      <c r="J19" s="31">
        <f t="shared" si="3"/>
        <v>80</v>
      </c>
      <c r="K19" s="27">
        <v>3</v>
      </c>
      <c r="L19" s="31">
        <f t="shared" si="4"/>
        <v>21</v>
      </c>
      <c r="M19" s="35">
        <f t="shared" si="5"/>
        <v>416</v>
      </c>
    </row>
    <row r="20" spans="1:13" ht="16.5" thickTop="1" thickBot="1" x14ac:dyDescent="0.3">
      <c r="A20" s="19">
        <v>16</v>
      </c>
      <c r="B20" s="25" t="s">
        <v>71</v>
      </c>
      <c r="C20" s="23">
        <v>5</v>
      </c>
      <c r="D20" s="31">
        <f t="shared" si="0"/>
        <v>50</v>
      </c>
      <c r="E20" s="28">
        <v>6</v>
      </c>
      <c r="F20" s="31">
        <f t="shared" si="1"/>
        <v>60</v>
      </c>
      <c r="G20" s="28">
        <v>20</v>
      </c>
      <c r="H20" s="31">
        <f t="shared" si="2"/>
        <v>180</v>
      </c>
      <c r="I20" s="28">
        <v>11</v>
      </c>
      <c r="J20" s="31">
        <f t="shared" si="3"/>
        <v>88</v>
      </c>
      <c r="K20" s="27">
        <v>4</v>
      </c>
      <c r="L20" s="31">
        <f t="shared" si="4"/>
        <v>28</v>
      </c>
      <c r="M20" s="33">
        <f t="shared" si="5"/>
        <v>406</v>
      </c>
    </row>
    <row r="21" spans="1:13" ht="16.5" thickTop="1" thickBot="1" x14ac:dyDescent="0.3">
      <c r="A21" s="19">
        <v>5</v>
      </c>
      <c r="B21" s="25" t="s">
        <v>62</v>
      </c>
      <c r="C21" s="23">
        <v>6</v>
      </c>
      <c r="D21" s="31">
        <f t="shared" si="0"/>
        <v>60</v>
      </c>
      <c r="E21" s="23">
        <v>11</v>
      </c>
      <c r="F21" s="31">
        <f t="shared" si="1"/>
        <v>110</v>
      </c>
      <c r="G21" s="27">
        <v>11</v>
      </c>
      <c r="H21" s="31">
        <f t="shared" si="2"/>
        <v>99</v>
      </c>
      <c r="I21" s="27">
        <v>8</v>
      </c>
      <c r="J21" s="31">
        <f t="shared" si="3"/>
        <v>64</v>
      </c>
      <c r="K21" s="23">
        <v>10</v>
      </c>
      <c r="L21" s="31">
        <f t="shared" si="4"/>
        <v>70</v>
      </c>
      <c r="M21" s="33">
        <f t="shared" si="5"/>
        <v>403</v>
      </c>
    </row>
    <row r="22" spans="1:13" ht="16.5" thickTop="1" thickBot="1" x14ac:dyDescent="0.3">
      <c r="A22" s="19">
        <v>13</v>
      </c>
      <c r="B22" s="25" t="s">
        <v>68</v>
      </c>
      <c r="C22" s="28">
        <v>3</v>
      </c>
      <c r="D22" s="31">
        <f t="shared" si="0"/>
        <v>30</v>
      </c>
      <c r="E22" s="28">
        <v>6</v>
      </c>
      <c r="F22" s="31">
        <f t="shared" si="1"/>
        <v>60</v>
      </c>
      <c r="G22" s="27">
        <v>20</v>
      </c>
      <c r="H22" s="31">
        <f t="shared" si="2"/>
        <v>180</v>
      </c>
      <c r="I22" s="27">
        <v>11</v>
      </c>
      <c r="J22" s="31">
        <f t="shared" si="3"/>
        <v>88</v>
      </c>
      <c r="K22" s="28">
        <v>4</v>
      </c>
      <c r="L22" s="31">
        <f t="shared" si="4"/>
        <v>28</v>
      </c>
      <c r="M22" s="33">
        <f t="shared" si="5"/>
        <v>386</v>
      </c>
    </row>
    <row r="23" spans="1:13" ht="16.5" thickTop="1" thickBot="1" x14ac:dyDescent="0.3">
      <c r="A23" s="19">
        <v>24</v>
      </c>
      <c r="B23" s="25" t="s">
        <v>77</v>
      </c>
      <c r="C23" s="27"/>
      <c r="D23" s="31">
        <f t="shared" si="0"/>
        <v>0</v>
      </c>
      <c r="E23" s="27">
        <v>7</v>
      </c>
      <c r="F23" s="31">
        <f t="shared" si="1"/>
        <v>70</v>
      </c>
      <c r="G23" s="23">
        <v>25</v>
      </c>
      <c r="H23" s="31">
        <f t="shared" si="2"/>
        <v>225</v>
      </c>
      <c r="I23" s="27">
        <v>8</v>
      </c>
      <c r="J23" s="31">
        <f t="shared" si="3"/>
        <v>64</v>
      </c>
      <c r="K23" s="27">
        <v>2</v>
      </c>
      <c r="L23" s="31">
        <f t="shared" si="4"/>
        <v>14</v>
      </c>
      <c r="M23" s="33">
        <f t="shared" si="5"/>
        <v>373</v>
      </c>
    </row>
    <row r="24" spans="1:13" ht="16.5" thickTop="1" thickBot="1" x14ac:dyDescent="0.3">
      <c r="A24" s="19">
        <v>14</v>
      </c>
      <c r="B24" s="25" t="s">
        <v>69</v>
      </c>
      <c r="C24" s="23">
        <v>7</v>
      </c>
      <c r="D24" s="31">
        <f t="shared" si="0"/>
        <v>70</v>
      </c>
      <c r="E24" s="23">
        <v>7</v>
      </c>
      <c r="F24" s="31">
        <f t="shared" si="1"/>
        <v>70</v>
      </c>
      <c r="G24" s="28">
        <v>11</v>
      </c>
      <c r="H24" s="31">
        <f t="shared" si="2"/>
        <v>99</v>
      </c>
      <c r="I24" s="27">
        <v>14</v>
      </c>
      <c r="J24" s="31">
        <f t="shared" si="3"/>
        <v>112</v>
      </c>
      <c r="K24" s="27">
        <v>3</v>
      </c>
      <c r="L24" s="31">
        <f t="shared" si="4"/>
        <v>21</v>
      </c>
      <c r="M24" s="33">
        <f t="shared" si="5"/>
        <v>372</v>
      </c>
    </row>
    <row r="25" spans="1:13" ht="16.5" thickTop="1" thickBot="1" x14ac:dyDescent="0.3">
      <c r="A25" s="19">
        <v>3</v>
      </c>
      <c r="B25" s="25" t="s">
        <v>60</v>
      </c>
      <c r="C25" s="28">
        <v>1</v>
      </c>
      <c r="D25" s="31">
        <f t="shared" si="0"/>
        <v>10</v>
      </c>
      <c r="E25" s="28">
        <v>4</v>
      </c>
      <c r="F25" s="31">
        <f t="shared" si="1"/>
        <v>40</v>
      </c>
      <c r="G25" s="27">
        <v>14</v>
      </c>
      <c r="H25" s="31">
        <f t="shared" si="2"/>
        <v>126</v>
      </c>
      <c r="I25" s="27">
        <v>15</v>
      </c>
      <c r="J25" s="31">
        <f t="shared" si="3"/>
        <v>120</v>
      </c>
      <c r="K25" s="23">
        <v>9</v>
      </c>
      <c r="L25" s="31">
        <f t="shared" si="4"/>
        <v>63</v>
      </c>
      <c r="M25" s="34">
        <f t="shared" si="5"/>
        <v>359</v>
      </c>
    </row>
    <row r="26" spans="1:13" ht="16.5" thickTop="1" thickBot="1" x14ac:dyDescent="0.3">
      <c r="A26" s="19">
        <v>22</v>
      </c>
      <c r="B26" s="25" t="s">
        <v>39</v>
      </c>
      <c r="C26" s="23">
        <v>2</v>
      </c>
      <c r="D26" s="31">
        <f t="shared" si="0"/>
        <v>20</v>
      </c>
      <c r="E26" s="23">
        <v>5</v>
      </c>
      <c r="F26" s="31">
        <f t="shared" si="1"/>
        <v>50</v>
      </c>
      <c r="G26" s="27">
        <v>11</v>
      </c>
      <c r="H26" s="31">
        <f t="shared" si="2"/>
        <v>99</v>
      </c>
      <c r="I26" s="27">
        <v>10</v>
      </c>
      <c r="J26" s="31">
        <f t="shared" si="3"/>
        <v>80</v>
      </c>
      <c r="K26" s="28">
        <v>6</v>
      </c>
      <c r="L26" s="31">
        <f t="shared" si="4"/>
        <v>42</v>
      </c>
      <c r="M26" s="33">
        <f t="shared" si="5"/>
        <v>291</v>
      </c>
    </row>
    <row r="27" spans="1:13" ht="16.5" thickTop="1" thickBot="1" x14ac:dyDescent="0.3">
      <c r="A27" s="19"/>
      <c r="B27" s="25"/>
      <c r="C27" s="28"/>
      <c r="D27" s="31">
        <f t="shared" si="0"/>
        <v>0</v>
      </c>
      <c r="E27" s="23"/>
      <c r="F27" s="31">
        <f t="shared" si="1"/>
        <v>0</v>
      </c>
      <c r="G27" s="23"/>
      <c r="H27" s="31">
        <f t="shared" si="2"/>
        <v>0</v>
      </c>
      <c r="I27" s="27"/>
      <c r="J27" s="31">
        <f t="shared" si="3"/>
        <v>0</v>
      </c>
      <c r="K27" s="27"/>
      <c r="L27" s="31">
        <f t="shared" si="4"/>
        <v>0</v>
      </c>
      <c r="M27" s="34">
        <f t="shared" si="5"/>
        <v>0</v>
      </c>
    </row>
    <row r="28" spans="1:13" ht="16.5" thickTop="1" thickBot="1" x14ac:dyDescent="0.3">
      <c r="A28" s="19"/>
      <c r="B28" s="25"/>
      <c r="C28" s="27"/>
      <c r="D28" s="31">
        <f t="shared" si="0"/>
        <v>0</v>
      </c>
      <c r="E28" s="23"/>
      <c r="F28" s="31">
        <f t="shared" si="1"/>
        <v>0</v>
      </c>
      <c r="G28" s="28"/>
      <c r="H28" s="31">
        <f t="shared" si="2"/>
        <v>0</v>
      </c>
      <c r="I28" s="27"/>
      <c r="J28" s="31">
        <f t="shared" si="3"/>
        <v>0</v>
      </c>
      <c r="K28" s="23"/>
      <c r="L28" s="31">
        <f t="shared" si="4"/>
        <v>0</v>
      </c>
      <c r="M28" s="35">
        <f t="shared" si="5"/>
        <v>0</v>
      </c>
    </row>
    <row r="29" spans="1:13" ht="16.5" thickTop="1" thickBot="1" x14ac:dyDescent="0.3">
      <c r="A29" s="19"/>
      <c r="B29" s="25"/>
      <c r="C29" s="27"/>
      <c r="D29" s="31">
        <f t="shared" si="0"/>
        <v>0</v>
      </c>
      <c r="E29" s="30"/>
      <c r="F29" s="31">
        <f t="shared" si="1"/>
        <v>0</v>
      </c>
      <c r="G29" s="23"/>
      <c r="H29" s="31">
        <f t="shared" si="2"/>
        <v>0</v>
      </c>
      <c r="I29" s="23"/>
      <c r="J29" s="31">
        <f t="shared" si="3"/>
        <v>0</v>
      </c>
      <c r="K29" s="30"/>
      <c r="L29" s="31">
        <f t="shared" si="4"/>
        <v>0</v>
      </c>
      <c r="M29" s="33">
        <f t="shared" si="5"/>
        <v>0</v>
      </c>
    </row>
    <row r="30" spans="1:13" ht="15.75" thickTop="1" x14ac:dyDescent="0.25">
      <c r="C30" s="29"/>
    </row>
  </sheetData>
  <autoFilter ref="A1:M29" xr:uid="{00000000-0009-0000-0000-000002000000}">
    <filterColumn colId="2" showButton="0"/>
    <filterColumn colId="4" showButton="0"/>
    <filterColumn colId="6" showButton="0"/>
    <filterColumn colId="8" showButton="0"/>
    <filterColumn colId="10" showButton="0"/>
  </autoFilter>
  <sortState xmlns:xlrd2="http://schemas.microsoft.com/office/spreadsheetml/2017/richdata2" ref="A3:M31">
    <sortCondition descending="1" ref="M1"/>
  </sortState>
  <mergeCells count="6">
    <mergeCell ref="M1:M2"/>
    <mergeCell ref="C1:D1"/>
    <mergeCell ref="E1:F1"/>
    <mergeCell ref="G1:H1"/>
    <mergeCell ref="I1:J1"/>
    <mergeCell ref="K1:L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7"/>
  <sheetViews>
    <sheetView tabSelected="1" zoomScaleNormal="100" workbookViewId="0">
      <selection activeCell="P16" sqref="P16"/>
    </sheetView>
  </sheetViews>
  <sheetFormatPr defaultRowHeight="15" x14ac:dyDescent="0.25"/>
  <cols>
    <col min="1" max="1" width="9.140625" style="17" customWidth="1"/>
    <col min="2" max="2" width="24.42578125" style="17" customWidth="1"/>
    <col min="3" max="12" width="5.7109375" customWidth="1"/>
  </cols>
  <sheetData>
    <row r="1" spans="1:13" s="1" customFormat="1" ht="16.5" thickTop="1" thickBot="1" x14ac:dyDescent="0.3">
      <c r="A1" s="19"/>
      <c r="B1" s="18"/>
      <c r="C1" s="48" t="s">
        <v>53</v>
      </c>
      <c r="D1" s="49"/>
      <c r="E1" s="48">
        <v>10</v>
      </c>
      <c r="F1" s="49"/>
      <c r="G1" s="48">
        <v>9</v>
      </c>
      <c r="H1" s="49"/>
      <c r="I1" s="48">
        <v>8</v>
      </c>
      <c r="J1" s="49"/>
      <c r="K1" s="48">
        <v>7</v>
      </c>
      <c r="L1" s="50"/>
      <c r="M1" s="37" t="s">
        <v>57</v>
      </c>
    </row>
    <row r="2" spans="1:13" ht="16.5" thickTop="1" thickBot="1" x14ac:dyDescent="0.3">
      <c r="A2" s="36"/>
      <c r="B2" s="21" t="s">
        <v>54</v>
      </c>
      <c r="C2" s="22" t="s">
        <v>55</v>
      </c>
      <c r="D2" s="31" t="s">
        <v>56</v>
      </c>
      <c r="E2" s="27" t="s">
        <v>55</v>
      </c>
      <c r="F2" s="31" t="s">
        <v>56</v>
      </c>
      <c r="G2" s="27" t="s">
        <v>55</v>
      </c>
      <c r="H2" s="31" t="s">
        <v>56</v>
      </c>
      <c r="I2" s="27" t="s">
        <v>55</v>
      </c>
      <c r="J2" s="31" t="s">
        <v>56</v>
      </c>
      <c r="K2" s="23" t="s">
        <v>55</v>
      </c>
      <c r="L2" s="31" t="s">
        <v>56</v>
      </c>
      <c r="M2" s="38"/>
    </row>
    <row r="3" spans="1:13" ht="16.5" thickTop="1" thickBot="1" x14ac:dyDescent="0.3">
      <c r="A3" s="36">
        <v>1</v>
      </c>
      <c r="B3" s="20" t="s">
        <v>61</v>
      </c>
      <c r="C3" s="23">
        <v>16</v>
      </c>
      <c r="D3" s="31">
        <f t="shared" ref="D3:D25" si="0">C3*10</f>
        <v>160</v>
      </c>
      <c r="E3" s="23">
        <v>11</v>
      </c>
      <c r="F3" s="31">
        <f t="shared" ref="F3:F25" si="1">E3*10</f>
        <v>110</v>
      </c>
      <c r="G3" s="23">
        <v>19</v>
      </c>
      <c r="H3" s="31">
        <f t="shared" ref="H3:H20" si="2">G3*9</f>
        <v>171</v>
      </c>
      <c r="I3" s="23">
        <v>9</v>
      </c>
      <c r="J3" s="31">
        <f t="shared" ref="J3:J25" si="3">I3*8</f>
        <v>72</v>
      </c>
      <c r="K3" s="30">
        <v>4</v>
      </c>
      <c r="L3" s="31">
        <f t="shared" ref="L3:L25" si="4">K3*7</f>
        <v>28</v>
      </c>
      <c r="M3" s="33">
        <f t="shared" ref="M3:M25" si="5">SUM(D3,F3,H3,J3,L3)</f>
        <v>541</v>
      </c>
    </row>
    <row r="4" spans="1:13" ht="16.5" thickTop="1" thickBot="1" x14ac:dyDescent="0.3">
      <c r="A4" s="36">
        <v>2</v>
      </c>
      <c r="B4" s="20" t="s">
        <v>64</v>
      </c>
      <c r="C4" s="24">
        <v>13</v>
      </c>
      <c r="D4" s="32">
        <f t="shared" si="0"/>
        <v>130</v>
      </c>
      <c r="E4" s="23">
        <v>18</v>
      </c>
      <c r="F4" s="31">
        <f t="shared" si="1"/>
        <v>180</v>
      </c>
      <c r="G4" s="27">
        <v>16</v>
      </c>
      <c r="H4" s="31">
        <f t="shared" si="2"/>
        <v>144</v>
      </c>
      <c r="I4" s="23">
        <v>8</v>
      </c>
      <c r="J4" s="31">
        <f t="shared" si="3"/>
        <v>64</v>
      </c>
      <c r="K4" s="28">
        <v>3</v>
      </c>
      <c r="L4" s="31">
        <f t="shared" si="4"/>
        <v>21</v>
      </c>
      <c r="M4" s="34">
        <f t="shared" si="5"/>
        <v>539</v>
      </c>
    </row>
    <row r="5" spans="1:13" ht="16.5" thickTop="1" thickBot="1" x14ac:dyDescent="0.3">
      <c r="A5" s="36">
        <v>3</v>
      </c>
      <c r="B5" s="25" t="s">
        <v>98</v>
      </c>
      <c r="C5" s="26">
        <v>12</v>
      </c>
      <c r="D5" s="32">
        <f t="shared" si="0"/>
        <v>120</v>
      </c>
      <c r="E5" s="28">
        <v>21</v>
      </c>
      <c r="F5" s="31">
        <f t="shared" si="1"/>
        <v>210</v>
      </c>
      <c r="G5" s="23">
        <v>13</v>
      </c>
      <c r="H5" s="31">
        <f t="shared" si="2"/>
        <v>117</v>
      </c>
      <c r="I5" s="23">
        <v>10</v>
      </c>
      <c r="J5" s="31">
        <f t="shared" si="3"/>
        <v>80</v>
      </c>
      <c r="K5" s="23">
        <v>1</v>
      </c>
      <c r="L5" s="31">
        <f t="shared" si="4"/>
        <v>7</v>
      </c>
      <c r="M5" s="35">
        <f t="shared" si="5"/>
        <v>534</v>
      </c>
    </row>
    <row r="6" spans="1:13" ht="16.5" thickTop="1" thickBot="1" x14ac:dyDescent="0.3">
      <c r="A6" s="36">
        <v>4</v>
      </c>
      <c r="B6" s="20" t="s">
        <v>59</v>
      </c>
      <c r="C6" s="23">
        <v>14</v>
      </c>
      <c r="D6" s="32">
        <f t="shared" si="0"/>
        <v>140</v>
      </c>
      <c r="E6" s="23">
        <v>14</v>
      </c>
      <c r="F6" s="31">
        <f t="shared" si="1"/>
        <v>140</v>
      </c>
      <c r="G6" s="28">
        <v>12</v>
      </c>
      <c r="H6" s="31">
        <f t="shared" si="2"/>
        <v>108</v>
      </c>
      <c r="I6" s="28">
        <v>8</v>
      </c>
      <c r="J6" s="31">
        <f t="shared" si="3"/>
        <v>64</v>
      </c>
      <c r="K6" s="28">
        <v>8</v>
      </c>
      <c r="L6" s="31">
        <f t="shared" si="4"/>
        <v>56</v>
      </c>
      <c r="M6" s="35">
        <f t="shared" si="5"/>
        <v>508</v>
      </c>
    </row>
    <row r="7" spans="1:13" ht="16.5" thickTop="1" thickBot="1" x14ac:dyDescent="0.3">
      <c r="A7" s="36">
        <v>5</v>
      </c>
      <c r="B7" s="25" t="s">
        <v>67</v>
      </c>
      <c r="C7" s="27">
        <v>21</v>
      </c>
      <c r="D7" s="31">
        <f t="shared" si="0"/>
        <v>210</v>
      </c>
      <c r="E7" s="28">
        <v>8</v>
      </c>
      <c r="F7" s="31">
        <f t="shared" si="1"/>
        <v>80</v>
      </c>
      <c r="G7" s="23">
        <v>17</v>
      </c>
      <c r="H7" s="31">
        <f t="shared" si="2"/>
        <v>153</v>
      </c>
      <c r="I7" s="27">
        <v>4</v>
      </c>
      <c r="J7" s="31">
        <f t="shared" si="3"/>
        <v>32</v>
      </c>
      <c r="K7" s="27">
        <v>4</v>
      </c>
      <c r="L7" s="31">
        <f t="shared" si="4"/>
        <v>28</v>
      </c>
      <c r="M7" s="35">
        <f t="shared" si="5"/>
        <v>503</v>
      </c>
    </row>
    <row r="8" spans="1:13" ht="16.5" thickTop="1" thickBot="1" x14ac:dyDescent="0.3">
      <c r="A8" s="36">
        <v>6</v>
      </c>
      <c r="B8" s="25" t="s">
        <v>38</v>
      </c>
      <c r="C8" s="27">
        <v>9</v>
      </c>
      <c r="D8" s="31">
        <f t="shared" si="0"/>
        <v>90</v>
      </c>
      <c r="E8" s="23">
        <v>16</v>
      </c>
      <c r="F8" s="31">
        <f t="shared" si="1"/>
        <v>160</v>
      </c>
      <c r="G8" s="28">
        <v>8</v>
      </c>
      <c r="H8" s="31">
        <f t="shared" si="2"/>
        <v>72</v>
      </c>
      <c r="I8" s="27">
        <v>12</v>
      </c>
      <c r="J8" s="31">
        <f t="shared" si="3"/>
        <v>96</v>
      </c>
      <c r="K8" s="27">
        <v>11</v>
      </c>
      <c r="L8" s="31">
        <f t="shared" si="4"/>
        <v>77</v>
      </c>
      <c r="M8" s="33">
        <f t="shared" si="5"/>
        <v>495</v>
      </c>
    </row>
    <row r="9" spans="1:13" ht="16.5" thickTop="1" thickBot="1" x14ac:dyDescent="0.3">
      <c r="A9" s="36">
        <v>7</v>
      </c>
      <c r="B9" s="25" t="s">
        <v>58</v>
      </c>
      <c r="C9" s="27">
        <v>16</v>
      </c>
      <c r="D9" s="31">
        <f t="shared" si="0"/>
        <v>160</v>
      </c>
      <c r="E9" s="28">
        <v>7</v>
      </c>
      <c r="F9" s="31">
        <f t="shared" si="1"/>
        <v>70</v>
      </c>
      <c r="G9" s="23">
        <v>18</v>
      </c>
      <c r="H9" s="31">
        <f t="shared" si="2"/>
        <v>162</v>
      </c>
      <c r="I9" s="27">
        <v>11</v>
      </c>
      <c r="J9" s="31">
        <f t="shared" si="3"/>
        <v>88</v>
      </c>
      <c r="K9" s="27">
        <v>2</v>
      </c>
      <c r="L9" s="31">
        <f t="shared" si="4"/>
        <v>14</v>
      </c>
      <c r="M9" s="33">
        <f t="shared" si="5"/>
        <v>494</v>
      </c>
    </row>
    <row r="10" spans="1:13" ht="16.5" thickTop="1" thickBot="1" x14ac:dyDescent="0.3">
      <c r="A10" s="36">
        <v>8</v>
      </c>
      <c r="B10" s="25" t="s">
        <v>94</v>
      </c>
      <c r="C10" s="27">
        <v>12</v>
      </c>
      <c r="D10" s="31">
        <f t="shared" si="0"/>
        <v>120</v>
      </c>
      <c r="E10" s="27">
        <v>13</v>
      </c>
      <c r="F10" s="31">
        <f t="shared" si="1"/>
        <v>130</v>
      </c>
      <c r="G10" s="28">
        <v>15</v>
      </c>
      <c r="H10" s="31">
        <f t="shared" si="2"/>
        <v>135</v>
      </c>
      <c r="I10" s="27">
        <v>10</v>
      </c>
      <c r="J10" s="31">
        <f t="shared" si="3"/>
        <v>80</v>
      </c>
      <c r="K10" s="27">
        <v>3</v>
      </c>
      <c r="L10" s="31">
        <f t="shared" si="4"/>
        <v>21</v>
      </c>
      <c r="M10" s="34">
        <f t="shared" si="5"/>
        <v>486</v>
      </c>
    </row>
    <row r="11" spans="1:13" ht="16.5" thickTop="1" thickBot="1" x14ac:dyDescent="0.3">
      <c r="A11" s="36">
        <v>9</v>
      </c>
      <c r="B11" s="25" t="s">
        <v>90</v>
      </c>
      <c r="C11" s="23">
        <v>10</v>
      </c>
      <c r="D11" s="31">
        <f t="shared" si="0"/>
        <v>100</v>
      </c>
      <c r="E11" s="23">
        <v>13</v>
      </c>
      <c r="F11" s="31">
        <f t="shared" si="1"/>
        <v>130</v>
      </c>
      <c r="G11" s="27">
        <v>12</v>
      </c>
      <c r="H11" s="31">
        <f t="shared" si="2"/>
        <v>108</v>
      </c>
      <c r="I11" s="23">
        <v>14</v>
      </c>
      <c r="J11" s="31">
        <f t="shared" si="3"/>
        <v>112</v>
      </c>
      <c r="K11" s="23">
        <v>5</v>
      </c>
      <c r="L11" s="31">
        <f t="shared" si="4"/>
        <v>35</v>
      </c>
      <c r="M11" s="35">
        <f t="shared" si="5"/>
        <v>485</v>
      </c>
    </row>
    <row r="12" spans="1:13" ht="16.5" thickTop="1" thickBot="1" x14ac:dyDescent="0.3">
      <c r="A12" s="36">
        <v>10</v>
      </c>
      <c r="B12" s="25" t="s">
        <v>6</v>
      </c>
      <c r="C12" s="23">
        <v>6</v>
      </c>
      <c r="D12" s="31">
        <f t="shared" si="0"/>
        <v>60</v>
      </c>
      <c r="E12" s="28">
        <v>7</v>
      </c>
      <c r="F12" s="31">
        <f t="shared" si="1"/>
        <v>70</v>
      </c>
      <c r="G12" s="27">
        <v>19</v>
      </c>
      <c r="H12" s="31">
        <f t="shared" si="2"/>
        <v>171</v>
      </c>
      <c r="I12" s="28">
        <v>14</v>
      </c>
      <c r="J12" s="31">
        <f t="shared" si="3"/>
        <v>112</v>
      </c>
      <c r="K12" s="28">
        <v>8</v>
      </c>
      <c r="L12" s="31">
        <f t="shared" si="4"/>
        <v>56</v>
      </c>
      <c r="M12" s="33">
        <f t="shared" si="5"/>
        <v>469</v>
      </c>
    </row>
    <row r="13" spans="1:13" ht="16.5" thickTop="1" thickBot="1" x14ac:dyDescent="0.3">
      <c r="A13" s="36">
        <v>11</v>
      </c>
      <c r="B13" s="25" t="s">
        <v>93</v>
      </c>
      <c r="C13" s="28">
        <v>11</v>
      </c>
      <c r="D13" s="31">
        <f t="shared" si="0"/>
        <v>110</v>
      </c>
      <c r="E13" s="27">
        <v>10</v>
      </c>
      <c r="F13" s="31">
        <f t="shared" si="1"/>
        <v>100</v>
      </c>
      <c r="G13" s="23">
        <v>17</v>
      </c>
      <c r="H13" s="31">
        <f t="shared" si="2"/>
        <v>153</v>
      </c>
      <c r="I13" s="27">
        <v>7</v>
      </c>
      <c r="J13" s="31">
        <f t="shared" si="3"/>
        <v>56</v>
      </c>
      <c r="K13" s="27">
        <v>6</v>
      </c>
      <c r="L13" s="31">
        <f t="shared" si="4"/>
        <v>42</v>
      </c>
      <c r="M13" s="33">
        <f t="shared" si="5"/>
        <v>461</v>
      </c>
    </row>
    <row r="14" spans="1:13" ht="16.5" thickTop="1" thickBot="1" x14ac:dyDescent="0.3">
      <c r="A14" s="36">
        <v>12</v>
      </c>
      <c r="B14" s="25" t="s">
        <v>84</v>
      </c>
      <c r="C14" s="27">
        <v>8</v>
      </c>
      <c r="D14" s="31">
        <f t="shared" si="0"/>
        <v>80</v>
      </c>
      <c r="E14" s="27">
        <v>9</v>
      </c>
      <c r="F14" s="31">
        <f t="shared" si="1"/>
        <v>90</v>
      </c>
      <c r="G14" s="28">
        <v>15</v>
      </c>
      <c r="H14" s="31">
        <f t="shared" si="2"/>
        <v>135</v>
      </c>
      <c r="I14" s="23">
        <v>10</v>
      </c>
      <c r="J14" s="31">
        <f t="shared" si="3"/>
        <v>80</v>
      </c>
      <c r="K14" s="27">
        <v>10</v>
      </c>
      <c r="L14" s="31">
        <f t="shared" si="4"/>
        <v>70</v>
      </c>
      <c r="M14" s="33">
        <f t="shared" si="5"/>
        <v>455</v>
      </c>
    </row>
    <row r="15" spans="1:13" ht="16.5" thickTop="1" thickBot="1" x14ac:dyDescent="0.3">
      <c r="A15" s="36">
        <v>13</v>
      </c>
      <c r="B15" s="25" t="s">
        <v>103</v>
      </c>
      <c r="C15" s="27">
        <v>9</v>
      </c>
      <c r="D15" s="31">
        <f t="shared" si="0"/>
        <v>90</v>
      </c>
      <c r="E15" s="27">
        <v>6</v>
      </c>
      <c r="F15" s="31">
        <f t="shared" si="1"/>
        <v>60</v>
      </c>
      <c r="G15" s="27">
        <v>17</v>
      </c>
      <c r="H15" s="31">
        <f t="shared" si="2"/>
        <v>153</v>
      </c>
      <c r="I15" s="23">
        <v>7</v>
      </c>
      <c r="J15" s="31">
        <f t="shared" si="3"/>
        <v>56</v>
      </c>
      <c r="K15" s="27">
        <v>7</v>
      </c>
      <c r="L15" s="31">
        <f t="shared" si="4"/>
        <v>49</v>
      </c>
      <c r="M15" s="33">
        <f t="shared" si="5"/>
        <v>408</v>
      </c>
    </row>
    <row r="16" spans="1:13" ht="16.5" thickTop="1" thickBot="1" x14ac:dyDescent="0.3">
      <c r="A16" s="36">
        <v>14</v>
      </c>
      <c r="B16" s="25" t="s">
        <v>95</v>
      </c>
      <c r="C16" s="23">
        <v>2</v>
      </c>
      <c r="D16" s="31">
        <f t="shared" si="0"/>
        <v>20</v>
      </c>
      <c r="E16" s="28">
        <v>10</v>
      </c>
      <c r="F16" s="31">
        <f t="shared" si="1"/>
        <v>100</v>
      </c>
      <c r="G16" s="28">
        <v>15</v>
      </c>
      <c r="H16" s="31">
        <f t="shared" si="2"/>
        <v>135</v>
      </c>
      <c r="I16" s="28">
        <v>9</v>
      </c>
      <c r="J16" s="31">
        <f t="shared" si="3"/>
        <v>72</v>
      </c>
      <c r="K16" s="27">
        <v>10</v>
      </c>
      <c r="L16" s="31">
        <f t="shared" si="4"/>
        <v>70</v>
      </c>
      <c r="M16" s="33">
        <f t="shared" si="5"/>
        <v>397</v>
      </c>
    </row>
    <row r="17" spans="1:13" ht="16.5" thickTop="1" thickBot="1" x14ac:dyDescent="0.3">
      <c r="A17" s="36">
        <v>15</v>
      </c>
      <c r="B17" s="25" t="s">
        <v>102</v>
      </c>
      <c r="C17" s="23">
        <v>1</v>
      </c>
      <c r="D17" s="31">
        <f t="shared" si="0"/>
        <v>10</v>
      </c>
      <c r="E17" s="23">
        <v>3</v>
      </c>
      <c r="F17" s="31">
        <f t="shared" si="1"/>
        <v>30</v>
      </c>
      <c r="G17" s="27">
        <v>20</v>
      </c>
      <c r="H17" s="31">
        <f t="shared" si="2"/>
        <v>180</v>
      </c>
      <c r="I17" s="27">
        <v>14</v>
      </c>
      <c r="J17" s="31">
        <f t="shared" si="3"/>
        <v>112</v>
      </c>
      <c r="K17" s="23">
        <v>9</v>
      </c>
      <c r="L17" s="31">
        <f t="shared" si="4"/>
        <v>63</v>
      </c>
      <c r="M17" s="33">
        <f t="shared" si="5"/>
        <v>395</v>
      </c>
    </row>
    <row r="18" spans="1:13" ht="16.5" thickTop="1" thickBot="1" x14ac:dyDescent="0.3">
      <c r="A18" s="36">
        <v>16</v>
      </c>
      <c r="B18" s="25" t="s">
        <v>91</v>
      </c>
      <c r="C18" s="28">
        <v>5</v>
      </c>
      <c r="D18" s="31">
        <f t="shared" si="0"/>
        <v>50</v>
      </c>
      <c r="E18" s="28">
        <v>12</v>
      </c>
      <c r="F18" s="31">
        <f t="shared" si="1"/>
        <v>120</v>
      </c>
      <c r="G18" s="27">
        <v>7</v>
      </c>
      <c r="H18" s="31">
        <f t="shared" si="2"/>
        <v>63</v>
      </c>
      <c r="I18" s="27">
        <v>14</v>
      </c>
      <c r="J18" s="31">
        <f t="shared" si="3"/>
        <v>112</v>
      </c>
      <c r="K18" s="28">
        <v>7</v>
      </c>
      <c r="L18" s="31">
        <f t="shared" si="4"/>
        <v>49</v>
      </c>
      <c r="M18" s="33">
        <f t="shared" si="5"/>
        <v>394</v>
      </c>
    </row>
    <row r="19" spans="1:13" ht="16.5" thickTop="1" thickBot="1" x14ac:dyDescent="0.3">
      <c r="A19" s="36">
        <v>17</v>
      </c>
      <c r="B19" s="25" t="s">
        <v>85</v>
      </c>
      <c r="C19" s="27">
        <v>3</v>
      </c>
      <c r="D19" s="31">
        <f t="shared" si="0"/>
        <v>30</v>
      </c>
      <c r="E19" s="27">
        <v>10</v>
      </c>
      <c r="F19" s="31">
        <f t="shared" si="1"/>
        <v>100</v>
      </c>
      <c r="G19" s="23">
        <v>11</v>
      </c>
      <c r="H19" s="31">
        <f t="shared" si="2"/>
        <v>99</v>
      </c>
      <c r="I19" s="27">
        <v>9</v>
      </c>
      <c r="J19" s="31">
        <f t="shared" si="3"/>
        <v>72</v>
      </c>
      <c r="K19" s="27">
        <v>10</v>
      </c>
      <c r="L19" s="31">
        <f t="shared" si="4"/>
        <v>70</v>
      </c>
      <c r="M19" s="33">
        <f t="shared" si="5"/>
        <v>371</v>
      </c>
    </row>
    <row r="20" spans="1:13" ht="16.5" thickTop="1" thickBot="1" x14ac:dyDescent="0.3">
      <c r="A20" s="36">
        <v>18</v>
      </c>
      <c r="B20" s="25" t="s">
        <v>96</v>
      </c>
      <c r="C20" s="23">
        <v>4</v>
      </c>
      <c r="D20" s="31">
        <f t="shared" si="0"/>
        <v>40</v>
      </c>
      <c r="E20" s="23">
        <v>9</v>
      </c>
      <c r="F20" s="31">
        <f t="shared" si="1"/>
        <v>90</v>
      </c>
      <c r="G20" s="28">
        <v>10</v>
      </c>
      <c r="H20" s="31">
        <f t="shared" si="2"/>
        <v>90</v>
      </c>
      <c r="I20" s="27">
        <v>9</v>
      </c>
      <c r="J20" s="31">
        <f t="shared" si="3"/>
        <v>72</v>
      </c>
      <c r="K20" s="27">
        <v>10</v>
      </c>
      <c r="L20" s="31">
        <f t="shared" si="4"/>
        <v>70</v>
      </c>
      <c r="M20" s="33">
        <f t="shared" si="5"/>
        <v>362</v>
      </c>
    </row>
    <row r="21" spans="1:13" ht="16.5" thickTop="1" thickBot="1" x14ac:dyDescent="0.3">
      <c r="A21" s="36">
        <v>19</v>
      </c>
      <c r="B21" s="25" t="s">
        <v>40</v>
      </c>
      <c r="C21" s="28">
        <v>4</v>
      </c>
      <c r="D21" s="31">
        <f t="shared" si="0"/>
        <v>40</v>
      </c>
      <c r="E21" s="28">
        <v>10</v>
      </c>
      <c r="F21" s="31">
        <f t="shared" si="1"/>
        <v>100</v>
      </c>
      <c r="G21" s="27">
        <v>14</v>
      </c>
      <c r="H21" s="31">
        <v>10</v>
      </c>
      <c r="I21" s="27">
        <v>10</v>
      </c>
      <c r="J21" s="31">
        <f t="shared" si="3"/>
        <v>80</v>
      </c>
      <c r="K21" s="23">
        <v>8</v>
      </c>
      <c r="L21" s="31">
        <f t="shared" si="4"/>
        <v>56</v>
      </c>
      <c r="M21" s="34">
        <f t="shared" si="5"/>
        <v>286</v>
      </c>
    </row>
    <row r="22" spans="1:13" ht="16.5" thickTop="1" thickBot="1" x14ac:dyDescent="0.3">
      <c r="A22" s="36">
        <v>20</v>
      </c>
      <c r="B22" s="25"/>
      <c r="C22" s="23"/>
      <c r="D22" s="31">
        <f t="shared" si="0"/>
        <v>0</v>
      </c>
      <c r="E22" s="23"/>
      <c r="F22" s="31">
        <f t="shared" si="1"/>
        <v>0</v>
      </c>
      <c r="G22" s="27"/>
      <c r="H22" s="31">
        <f>G22*9</f>
        <v>0</v>
      </c>
      <c r="I22" s="27"/>
      <c r="J22" s="31">
        <f t="shared" si="3"/>
        <v>0</v>
      </c>
      <c r="K22" s="28"/>
      <c r="L22" s="31">
        <f t="shared" si="4"/>
        <v>0</v>
      </c>
      <c r="M22" s="33">
        <f t="shared" si="5"/>
        <v>0</v>
      </c>
    </row>
    <row r="23" spans="1:13" ht="16.5" thickTop="1" thickBot="1" x14ac:dyDescent="0.3">
      <c r="A23" s="36"/>
      <c r="B23" s="25"/>
      <c r="C23" s="28"/>
      <c r="D23" s="31">
        <f t="shared" si="0"/>
        <v>0</v>
      </c>
      <c r="E23" s="23"/>
      <c r="F23" s="31">
        <f t="shared" si="1"/>
        <v>0</v>
      </c>
      <c r="G23" s="23"/>
      <c r="H23" s="31">
        <f>G23*9</f>
        <v>0</v>
      </c>
      <c r="I23" s="27"/>
      <c r="J23" s="31">
        <f t="shared" si="3"/>
        <v>0</v>
      </c>
      <c r="K23" s="27"/>
      <c r="L23" s="31">
        <f t="shared" si="4"/>
        <v>0</v>
      </c>
      <c r="M23" s="34">
        <f t="shared" si="5"/>
        <v>0</v>
      </c>
    </row>
    <row r="24" spans="1:13" ht="16.5" thickTop="1" thickBot="1" x14ac:dyDescent="0.3">
      <c r="A24" s="36"/>
      <c r="B24" s="25"/>
      <c r="C24" s="27"/>
      <c r="D24" s="31">
        <f t="shared" si="0"/>
        <v>0</v>
      </c>
      <c r="E24" s="23"/>
      <c r="F24" s="31">
        <f t="shared" si="1"/>
        <v>0</v>
      </c>
      <c r="G24" s="28"/>
      <c r="H24" s="31">
        <f>G24*9</f>
        <v>0</v>
      </c>
      <c r="I24" s="27"/>
      <c r="J24" s="31">
        <f t="shared" si="3"/>
        <v>0</v>
      </c>
      <c r="K24" s="23"/>
      <c r="L24" s="31">
        <f t="shared" si="4"/>
        <v>0</v>
      </c>
      <c r="M24" s="35">
        <f t="shared" si="5"/>
        <v>0</v>
      </c>
    </row>
    <row r="25" spans="1:13" ht="16.5" thickTop="1" thickBot="1" x14ac:dyDescent="0.3">
      <c r="A25" s="36"/>
      <c r="B25" s="25"/>
      <c r="C25" s="27"/>
      <c r="D25" s="31">
        <f t="shared" si="0"/>
        <v>0</v>
      </c>
      <c r="E25" s="30"/>
      <c r="F25" s="31">
        <f t="shared" si="1"/>
        <v>0</v>
      </c>
      <c r="G25" s="23"/>
      <c r="H25" s="31">
        <f>G25*9</f>
        <v>0</v>
      </c>
      <c r="I25" s="23"/>
      <c r="J25" s="31">
        <f t="shared" si="3"/>
        <v>0</v>
      </c>
      <c r="K25" s="30"/>
      <c r="L25" s="31">
        <f t="shared" si="4"/>
        <v>0</v>
      </c>
      <c r="M25" s="33">
        <f t="shared" si="5"/>
        <v>0</v>
      </c>
    </row>
    <row r="26" spans="1:13" ht="15.75" thickTop="1" x14ac:dyDescent="0.25">
      <c r="C26" s="51" t="s">
        <v>106</v>
      </c>
      <c r="D26" s="52"/>
      <c r="E26" s="52"/>
      <c r="F26" s="52"/>
      <c r="G26" s="52"/>
      <c r="H26" s="52"/>
      <c r="I26" s="52"/>
      <c r="J26" s="52"/>
    </row>
    <row r="27" spans="1:13" x14ac:dyDescent="0.25">
      <c r="C27" s="52"/>
      <c r="D27" s="52"/>
      <c r="E27" s="52"/>
      <c r="F27" s="52"/>
      <c r="G27" s="52"/>
      <c r="H27" s="52"/>
      <c r="I27" s="52"/>
      <c r="J27" s="52"/>
    </row>
  </sheetData>
  <autoFilter ref="A2:M25" xr:uid="{00000000-0001-0000-0300-000000000000}">
    <sortState xmlns:xlrd2="http://schemas.microsoft.com/office/spreadsheetml/2017/richdata2" ref="A3:M25">
      <sortCondition descending="1" ref="M2:M25"/>
    </sortState>
  </autoFilter>
  <sortState xmlns:xlrd2="http://schemas.microsoft.com/office/spreadsheetml/2017/richdata2" ref="A3:M27">
    <sortCondition descending="1" ref="M1"/>
  </sortState>
  <mergeCells count="6">
    <mergeCell ref="K1:L1"/>
    <mergeCell ref="C26:J27"/>
    <mergeCell ref="C1:D1"/>
    <mergeCell ref="E1:F1"/>
    <mergeCell ref="G1:H1"/>
    <mergeCell ref="I1:J1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5"/>
  <sheetViews>
    <sheetView topLeftCell="A4" workbookViewId="0">
      <selection activeCell="A18" sqref="A18"/>
    </sheetView>
  </sheetViews>
  <sheetFormatPr defaultRowHeight="15" x14ac:dyDescent="0.25"/>
  <cols>
    <col min="1" max="1" width="9.140625" customWidth="1"/>
    <col min="2" max="2" width="24.42578125" customWidth="1"/>
    <col min="3" max="12" width="5.7109375" customWidth="1"/>
    <col min="13" max="13" width="9.140625" customWidth="1"/>
  </cols>
  <sheetData>
    <row r="1" spans="1:17" ht="16.5" thickTop="1" thickBot="1" x14ac:dyDescent="0.3">
      <c r="A1" s="19"/>
      <c r="B1" s="19"/>
      <c r="C1" s="48" t="s">
        <v>53</v>
      </c>
      <c r="D1" s="49"/>
      <c r="E1" s="48">
        <v>10</v>
      </c>
      <c r="F1" s="49"/>
      <c r="G1" s="48">
        <v>9</v>
      </c>
      <c r="H1" s="49"/>
      <c r="I1" s="48">
        <v>8</v>
      </c>
      <c r="J1" s="49"/>
      <c r="K1" s="48">
        <v>7</v>
      </c>
      <c r="L1" s="50"/>
      <c r="M1" s="42" t="s">
        <v>57</v>
      </c>
      <c r="N1" s="1"/>
    </row>
    <row r="2" spans="1:17" ht="16.5" thickTop="1" thickBot="1" x14ac:dyDescent="0.3">
      <c r="A2" s="36"/>
      <c r="B2" s="21" t="s">
        <v>54</v>
      </c>
      <c r="C2" s="22" t="s">
        <v>55</v>
      </c>
      <c r="D2" s="31" t="s">
        <v>56</v>
      </c>
      <c r="E2" s="27" t="s">
        <v>55</v>
      </c>
      <c r="F2" s="31" t="s">
        <v>56</v>
      </c>
      <c r="G2" s="27" t="s">
        <v>55</v>
      </c>
      <c r="H2" s="31" t="s">
        <v>56</v>
      </c>
      <c r="I2" s="27" t="s">
        <v>55</v>
      </c>
      <c r="J2" s="31" t="s">
        <v>56</v>
      </c>
      <c r="K2" s="23" t="s">
        <v>55</v>
      </c>
      <c r="L2" s="31" t="s">
        <v>56</v>
      </c>
      <c r="M2" s="43"/>
    </row>
    <row r="3" spans="1:17" ht="16.5" thickTop="1" thickBot="1" x14ac:dyDescent="0.3">
      <c r="A3" s="36">
        <v>1</v>
      </c>
      <c r="B3" s="20" t="s">
        <v>100</v>
      </c>
      <c r="C3" s="23">
        <v>27</v>
      </c>
      <c r="D3" s="31">
        <f t="shared" ref="D3:D44" si="0">C3*10</f>
        <v>270</v>
      </c>
      <c r="E3" s="23">
        <v>17</v>
      </c>
      <c r="F3" s="31">
        <f t="shared" ref="F3:F44" si="1">E3*10</f>
        <v>170</v>
      </c>
      <c r="G3" s="23">
        <v>4</v>
      </c>
      <c r="H3" s="31">
        <f t="shared" ref="H3:H44" si="2">G3*9</f>
        <v>36</v>
      </c>
      <c r="I3" s="23"/>
      <c r="J3" s="31">
        <f t="shared" ref="J3:J44" si="3">I3*8</f>
        <v>0</v>
      </c>
      <c r="K3" s="30"/>
      <c r="L3" s="31">
        <f t="shared" ref="L3:L44" si="4">K3*7</f>
        <v>0</v>
      </c>
      <c r="M3" s="39">
        <f t="shared" ref="M3:M44" si="5">SUM(D3,F3,H3,J3,L3)</f>
        <v>476</v>
      </c>
    </row>
    <row r="4" spans="1:17" ht="16.5" thickTop="1" thickBot="1" x14ac:dyDescent="0.3">
      <c r="A4" s="36">
        <v>2</v>
      </c>
      <c r="B4" s="20" t="s">
        <v>59</v>
      </c>
      <c r="C4" s="23">
        <v>19</v>
      </c>
      <c r="D4" s="32">
        <f t="shared" si="0"/>
        <v>190</v>
      </c>
      <c r="E4" s="23">
        <v>21</v>
      </c>
      <c r="F4" s="31">
        <f t="shared" si="1"/>
        <v>210</v>
      </c>
      <c r="G4" s="23">
        <v>8</v>
      </c>
      <c r="H4" s="31">
        <f t="shared" si="2"/>
        <v>72</v>
      </c>
      <c r="I4" s="23"/>
      <c r="J4" s="31">
        <f t="shared" si="3"/>
        <v>0</v>
      </c>
      <c r="K4" s="30"/>
      <c r="L4" s="31">
        <f t="shared" si="4"/>
        <v>0</v>
      </c>
      <c r="M4" s="40">
        <f t="shared" si="5"/>
        <v>472</v>
      </c>
    </row>
    <row r="5" spans="1:17" ht="16.5" thickTop="1" thickBot="1" x14ac:dyDescent="0.3">
      <c r="A5" s="36">
        <v>3</v>
      </c>
      <c r="B5" s="25" t="s">
        <v>61</v>
      </c>
      <c r="C5" s="23">
        <v>28</v>
      </c>
      <c r="D5" s="32">
        <f t="shared" si="0"/>
        <v>280</v>
      </c>
      <c r="E5" s="23">
        <v>13</v>
      </c>
      <c r="F5" s="31">
        <f t="shared" si="1"/>
        <v>130</v>
      </c>
      <c r="G5" s="23">
        <v>4</v>
      </c>
      <c r="H5" s="31">
        <f t="shared" si="2"/>
        <v>36</v>
      </c>
      <c r="I5" s="23">
        <v>3</v>
      </c>
      <c r="J5" s="31">
        <f t="shared" si="3"/>
        <v>24</v>
      </c>
      <c r="K5" s="30">
        <v>0</v>
      </c>
      <c r="L5" s="31">
        <f t="shared" si="4"/>
        <v>0</v>
      </c>
      <c r="M5" s="41">
        <f t="shared" si="5"/>
        <v>470</v>
      </c>
    </row>
    <row r="6" spans="1:17" ht="16.5" thickTop="1" thickBot="1" x14ac:dyDescent="0.3">
      <c r="A6" s="36">
        <v>4</v>
      </c>
      <c r="B6" s="20" t="s">
        <v>64</v>
      </c>
      <c r="C6" s="23">
        <v>27</v>
      </c>
      <c r="D6" s="32">
        <f t="shared" si="0"/>
        <v>270</v>
      </c>
      <c r="E6" s="23">
        <v>12</v>
      </c>
      <c r="F6" s="31">
        <f t="shared" si="1"/>
        <v>120</v>
      </c>
      <c r="G6" s="23">
        <v>8</v>
      </c>
      <c r="H6" s="31">
        <f t="shared" si="2"/>
        <v>72</v>
      </c>
      <c r="I6" s="23">
        <v>1</v>
      </c>
      <c r="J6" s="31">
        <f t="shared" si="3"/>
        <v>8</v>
      </c>
      <c r="K6" s="30"/>
      <c r="L6" s="31">
        <f t="shared" si="4"/>
        <v>0</v>
      </c>
      <c r="M6" s="41">
        <f t="shared" si="5"/>
        <v>470</v>
      </c>
    </row>
    <row r="7" spans="1:17" ht="16.5" thickTop="1" thickBot="1" x14ac:dyDescent="0.3">
      <c r="A7" s="36">
        <v>5</v>
      </c>
      <c r="B7" s="25" t="s">
        <v>83</v>
      </c>
      <c r="C7" s="23">
        <v>16</v>
      </c>
      <c r="D7" s="31">
        <f t="shared" si="0"/>
        <v>160</v>
      </c>
      <c r="E7" s="23">
        <v>18</v>
      </c>
      <c r="F7" s="31">
        <f t="shared" si="1"/>
        <v>180</v>
      </c>
      <c r="G7" s="23">
        <v>12</v>
      </c>
      <c r="H7" s="31">
        <f t="shared" si="2"/>
        <v>108</v>
      </c>
      <c r="I7" s="23">
        <v>1</v>
      </c>
      <c r="J7" s="31">
        <f t="shared" si="3"/>
        <v>8</v>
      </c>
      <c r="K7" s="30">
        <v>1</v>
      </c>
      <c r="L7" s="31">
        <f t="shared" si="4"/>
        <v>7</v>
      </c>
      <c r="M7" s="41">
        <f t="shared" si="5"/>
        <v>463</v>
      </c>
    </row>
    <row r="8" spans="1:17" ht="16.5" thickTop="1" thickBot="1" x14ac:dyDescent="0.3">
      <c r="A8" s="36">
        <v>6</v>
      </c>
      <c r="B8" s="25" t="s">
        <v>90</v>
      </c>
      <c r="C8" s="23">
        <v>22</v>
      </c>
      <c r="D8" s="31">
        <f t="shared" si="0"/>
        <v>220</v>
      </c>
      <c r="E8" s="23">
        <v>8</v>
      </c>
      <c r="F8" s="31">
        <f t="shared" si="1"/>
        <v>80</v>
      </c>
      <c r="G8" s="23">
        <v>15</v>
      </c>
      <c r="H8" s="31">
        <f t="shared" si="2"/>
        <v>135</v>
      </c>
      <c r="I8" s="23">
        <v>3</v>
      </c>
      <c r="J8" s="31">
        <f t="shared" si="3"/>
        <v>24</v>
      </c>
      <c r="K8" s="30">
        <v>0</v>
      </c>
      <c r="L8" s="31">
        <f t="shared" si="4"/>
        <v>0</v>
      </c>
      <c r="M8" s="39">
        <f t="shared" si="5"/>
        <v>459</v>
      </c>
    </row>
    <row r="9" spans="1:17" ht="16.5" thickTop="1" thickBot="1" x14ac:dyDescent="0.3">
      <c r="A9" s="36">
        <v>7</v>
      </c>
      <c r="B9" s="25" t="s">
        <v>58</v>
      </c>
      <c r="C9" s="23">
        <v>21</v>
      </c>
      <c r="D9" s="31">
        <f t="shared" si="0"/>
        <v>210</v>
      </c>
      <c r="E9" s="23">
        <v>10</v>
      </c>
      <c r="F9" s="31">
        <f t="shared" si="1"/>
        <v>100</v>
      </c>
      <c r="G9" s="23">
        <v>13</v>
      </c>
      <c r="H9" s="31">
        <f t="shared" si="2"/>
        <v>117</v>
      </c>
      <c r="I9" s="23">
        <v>4</v>
      </c>
      <c r="J9" s="31">
        <f t="shared" si="3"/>
        <v>32</v>
      </c>
      <c r="K9" s="30"/>
      <c r="L9" s="31">
        <f t="shared" si="4"/>
        <v>0</v>
      </c>
      <c r="M9" s="39">
        <f t="shared" si="5"/>
        <v>459</v>
      </c>
    </row>
    <row r="10" spans="1:17" ht="16.5" thickTop="1" thickBot="1" x14ac:dyDescent="0.3">
      <c r="A10" s="36">
        <v>8</v>
      </c>
      <c r="B10" s="25" t="s">
        <v>89</v>
      </c>
      <c r="C10" s="23">
        <v>13</v>
      </c>
      <c r="D10" s="31">
        <f t="shared" si="0"/>
        <v>130</v>
      </c>
      <c r="E10" s="23">
        <v>16</v>
      </c>
      <c r="F10" s="31">
        <f t="shared" si="1"/>
        <v>160</v>
      </c>
      <c r="G10" s="23">
        <v>16</v>
      </c>
      <c r="H10" s="31">
        <f t="shared" si="2"/>
        <v>144</v>
      </c>
      <c r="I10" s="23">
        <v>3</v>
      </c>
      <c r="J10" s="31">
        <f t="shared" si="3"/>
        <v>24</v>
      </c>
      <c r="K10" s="30">
        <v>0</v>
      </c>
      <c r="L10" s="31">
        <f t="shared" si="4"/>
        <v>0</v>
      </c>
      <c r="M10" s="40">
        <f t="shared" si="5"/>
        <v>458</v>
      </c>
    </row>
    <row r="11" spans="1:17" ht="16.5" thickTop="1" thickBot="1" x14ac:dyDescent="0.3">
      <c r="A11" s="36">
        <v>9</v>
      </c>
      <c r="B11" s="25" t="s">
        <v>97</v>
      </c>
      <c r="C11" s="23">
        <v>13</v>
      </c>
      <c r="D11" s="31">
        <f t="shared" si="0"/>
        <v>130</v>
      </c>
      <c r="E11" s="23">
        <v>17</v>
      </c>
      <c r="F11" s="31">
        <f t="shared" si="1"/>
        <v>170</v>
      </c>
      <c r="G11" s="23">
        <v>12</v>
      </c>
      <c r="H11" s="31">
        <f t="shared" si="2"/>
        <v>108</v>
      </c>
      <c r="I11" s="23">
        <v>5</v>
      </c>
      <c r="J11" s="31">
        <f t="shared" si="3"/>
        <v>40</v>
      </c>
      <c r="K11" s="30">
        <v>1</v>
      </c>
      <c r="L11" s="31">
        <f t="shared" si="4"/>
        <v>7</v>
      </c>
      <c r="M11" s="41">
        <f t="shared" si="5"/>
        <v>455</v>
      </c>
      <c r="Q11" t="s">
        <v>101</v>
      </c>
    </row>
    <row r="12" spans="1:17" ht="16.5" thickTop="1" thickBot="1" x14ac:dyDescent="0.3">
      <c r="A12" s="36">
        <v>10</v>
      </c>
      <c r="B12" s="25" t="s">
        <v>43</v>
      </c>
      <c r="C12" s="23">
        <v>8</v>
      </c>
      <c r="D12" s="31">
        <f t="shared" si="0"/>
        <v>80</v>
      </c>
      <c r="E12" s="23">
        <v>14</v>
      </c>
      <c r="F12" s="31">
        <f t="shared" si="1"/>
        <v>140</v>
      </c>
      <c r="G12" s="23">
        <v>15</v>
      </c>
      <c r="H12" s="31">
        <f t="shared" si="2"/>
        <v>135</v>
      </c>
      <c r="I12" s="23">
        <v>9</v>
      </c>
      <c r="J12" s="31">
        <f t="shared" si="3"/>
        <v>72</v>
      </c>
      <c r="K12" s="30">
        <v>3</v>
      </c>
      <c r="L12" s="31">
        <f t="shared" si="4"/>
        <v>21</v>
      </c>
      <c r="M12" s="39">
        <f t="shared" si="5"/>
        <v>448</v>
      </c>
    </row>
    <row r="13" spans="1:17" ht="16.5" thickTop="1" thickBot="1" x14ac:dyDescent="0.3">
      <c r="A13" s="36">
        <v>11</v>
      </c>
      <c r="B13" s="25" t="s">
        <v>88</v>
      </c>
      <c r="C13" s="23">
        <v>12</v>
      </c>
      <c r="D13" s="31">
        <f t="shared" si="0"/>
        <v>120</v>
      </c>
      <c r="E13" s="23">
        <v>14</v>
      </c>
      <c r="F13" s="31">
        <f t="shared" si="1"/>
        <v>140</v>
      </c>
      <c r="G13" s="23">
        <v>13</v>
      </c>
      <c r="H13" s="31">
        <f t="shared" si="2"/>
        <v>117</v>
      </c>
      <c r="I13" s="23">
        <v>7</v>
      </c>
      <c r="J13" s="31">
        <f t="shared" si="3"/>
        <v>56</v>
      </c>
      <c r="K13" s="30">
        <v>2</v>
      </c>
      <c r="L13" s="31">
        <f t="shared" si="4"/>
        <v>14</v>
      </c>
      <c r="M13" s="39">
        <f t="shared" si="5"/>
        <v>447</v>
      </c>
    </row>
    <row r="14" spans="1:17" ht="16.5" thickTop="1" thickBot="1" x14ac:dyDescent="0.3">
      <c r="A14" s="36">
        <v>12</v>
      </c>
      <c r="B14" s="25" t="s">
        <v>81</v>
      </c>
      <c r="C14" s="23">
        <v>10</v>
      </c>
      <c r="D14" s="31">
        <f t="shared" si="0"/>
        <v>100</v>
      </c>
      <c r="E14" s="23">
        <v>16</v>
      </c>
      <c r="F14" s="31">
        <f t="shared" si="1"/>
        <v>160</v>
      </c>
      <c r="G14" s="23">
        <v>14</v>
      </c>
      <c r="H14" s="31">
        <f t="shared" si="2"/>
        <v>126</v>
      </c>
      <c r="I14" s="23">
        <v>5</v>
      </c>
      <c r="J14" s="31">
        <f t="shared" si="3"/>
        <v>40</v>
      </c>
      <c r="K14" s="30">
        <v>3</v>
      </c>
      <c r="L14" s="31">
        <f t="shared" si="4"/>
        <v>21</v>
      </c>
      <c r="M14" s="39">
        <f t="shared" si="5"/>
        <v>447</v>
      </c>
    </row>
    <row r="15" spans="1:17" ht="16.5" thickTop="1" thickBot="1" x14ac:dyDescent="0.3">
      <c r="A15" s="36">
        <v>13</v>
      </c>
      <c r="B15" s="25" t="s">
        <v>99</v>
      </c>
      <c r="C15" s="23">
        <v>20</v>
      </c>
      <c r="D15" s="31">
        <f t="shared" si="0"/>
        <v>200</v>
      </c>
      <c r="E15" s="23">
        <v>13</v>
      </c>
      <c r="F15" s="31">
        <f t="shared" si="1"/>
        <v>130</v>
      </c>
      <c r="G15" s="23">
        <v>9</v>
      </c>
      <c r="H15" s="31">
        <f t="shared" si="2"/>
        <v>81</v>
      </c>
      <c r="I15" s="23">
        <v>4</v>
      </c>
      <c r="J15" s="31">
        <f t="shared" si="3"/>
        <v>32</v>
      </c>
      <c r="K15" s="30"/>
      <c r="L15" s="31">
        <f t="shared" si="4"/>
        <v>0</v>
      </c>
      <c r="M15" s="39">
        <f t="shared" si="5"/>
        <v>443</v>
      </c>
    </row>
    <row r="16" spans="1:17" ht="16.5" thickTop="1" thickBot="1" x14ac:dyDescent="0.3">
      <c r="A16" s="36">
        <v>14</v>
      </c>
      <c r="B16" s="25" t="s">
        <v>95</v>
      </c>
      <c r="C16" s="23">
        <v>4</v>
      </c>
      <c r="D16" s="31">
        <f t="shared" si="0"/>
        <v>40</v>
      </c>
      <c r="E16" s="23">
        <v>15</v>
      </c>
      <c r="F16" s="31">
        <f t="shared" si="1"/>
        <v>150</v>
      </c>
      <c r="G16" s="23">
        <v>17</v>
      </c>
      <c r="H16" s="31">
        <f t="shared" si="2"/>
        <v>153</v>
      </c>
      <c r="I16" s="23">
        <v>9</v>
      </c>
      <c r="J16" s="31">
        <f t="shared" si="3"/>
        <v>72</v>
      </c>
      <c r="K16" s="30">
        <v>3</v>
      </c>
      <c r="L16" s="31">
        <f t="shared" si="4"/>
        <v>21</v>
      </c>
      <c r="M16" s="39">
        <f t="shared" si="5"/>
        <v>436</v>
      </c>
    </row>
    <row r="17" spans="1:13" ht="16.5" thickTop="1" thickBot="1" x14ac:dyDescent="0.3">
      <c r="A17" s="36">
        <v>15</v>
      </c>
      <c r="B17" s="25" t="s">
        <v>91</v>
      </c>
      <c r="C17" s="23">
        <v>3</v>
      </c>
      <c r="D17" s="31">
        <f t="shared" si="0"/>
        <v>30</v>
      </c>
      <c r="E17" s="23">
        <v>11</v>
      </c>
      <c r="F17" s="31">
        <f t="shared" si="1"/>
        <v>110</v>
      </c>
      <c r="G17" s="23">
        <v>23</v>
      </c>
      <c r="H17" s="31">
        <f t="shared" si="2"/>
        <v>207</v>
      </c>
      <c r="I17" s="23">
        <v>6</v>
      </c>
      <c r="J17" s="31">
        <f t="shared" si="3"/>
        <v>48</v>
      </c>
      <c r="K17" s="30">
        <v>5</v>
      </c>
      <c r="L17" s="31">
        <f t="shared" si="4"/>
        <v>35</v>
      </c>
      <c r="M17" s="39">
        <f t="shared" si="5"/>
        <v>430</v>
      </c>
    </row>
    <row r="18" spans="1:13" ht="16.5" thickTop="1" thickBot="1" x14ac:dyDescent="0.3">
      <c r="A18" s="36">
        <v>16</v>
      </c>
      <c r="B18" s="25" t="s">
        <v>92</v>
      </c>
      <c r="C18" s="23">
        <v>7</v>
      </c>
      <c r="D18" s="31">
        <f t="shared" si="0"/>
        <v>70</v>
      </c>
      <c r="E18" s="23">
        <v>13</v>
      </c>
      <c r="F18" s="31">
        <f t="shared" si="1"/>
        <v>130</v>
      </c>
      <c r="G18" s="23">
        <v>15</v>
      </c>
      <c r="H18" s="31">
        <f t="shared" si="2"/>
        <v>135</v>
      </c>
      <c r="I18" s="23">
        <v>10</v>
      </c>
      <c r="J18" s="31">
        <f t="shared" si="3"/>
        <v>80</v>
      </c>
      <c r="K18" s="30">
        <v>2</v>
      </c>
      <c r="L18" s="31">
        <f t="shared" si="4"/>
        <v>14</v>
      </c>
      <c r="M18" s="39">
        <f t="shared" si="5"/>
        <v>429</v>
      </c>
    </row>
    <row r="19" spans="1:13" ht="16.5" thickTop="1" thickBot="1" x14ac:dyDescent="0.3">
      <c r="A19" s="36">
        <v>17</v>
      </c>
      <c r="B19" s="25" t="s">
        <v>6</v>
      </c>
      <c r="C19" s="23">
        <v>10</v>
      </c>
      <c r="D19" s="31">
        <f t="shared" si="0"/>
        <v>100</v>
      </c>
      <c r="E19" s="23">
        <v>7</v>
      </c>
      <c r="F19" s="31">
        <f t="shared" si="1"/>
        <v>70</v>
      </c>
      <c r="G19" s="23">
        <v>20</v>
      </c>
      <c r="H19" s="31">
        <f t="shared" si="2"/>
        <v>180</v>
      </c>
      <c r="I19" s="23">
        <v>7</v>
      </c>
      <c r="J19" s="31">
        <f t="shared" si="3"/>
        <v>56</v>
      </c>
      <c r="K19" s="30">
        <v>3</v>
      </c>
      <c r="L19" s="31">
        <f t="shared" si="4"/>
        <v>21</v>
      </c>
      <c r="M19" s="39">
        <f t="shared" si="5"/>
        <v>427</v>
      </c>
    </row>
    <row r="20" spans="1:13" ht="16.5" thickTop="1" thickBot="1" x14ac:dyDescent="0.3">
      <c r="A20" s="36">
        <v>18</v>
      </c>
      <c r="B20" s="25" t="s">
        <v>85</v>
      </c>
      <c r="C20" s="23">
        <v>9</v>
      </c>
      <c r="D20" s="31">
        <f t="shared" si="0"/>
        <v>90</v>
      </c>
      <c r="E20" s="23">
        <v>13</v>
      </c>
      <c r="F20" s="31">
        <f t="shared" si="1"/>
        <v>130</v>
      </c>
      <c r="G20" s="23">
        <v>17</v>
      </c>
      <c r="H20" s="31">
        <f t="shared" si="2"/>
        <v>153</v>
      </c>
      <c r="I20" s="23">
        <v>5</v>
      </c>
      <c r="J20" s="31">
        <f t="shared" si="3"/>
        <v>40</v>
      </c>
      <c r="K20" s="30">
        <v>2</v>
      </c>
      <c r="L20" s="31">
        <f t="shared" si="4"/>
        <v>14</v>
      </c>
      <c r="M20" s="39">
        <f t="shared" si="5"/>
        <v>427</v>
      </c>
    </row>
    <row r="21" spans="1:13" ht="16.5" thickTop="1" thickBot="1" x14ac:dyDescent="0.3">
      <c r="A21" s="36">
        <v>19</v>
      </c>
      <c r="B21" s="25" t="s">
        <v>96</v>
      </c>
      <c r="C21" s="23">
        <v>6</v>
      </c>
      <c r="D21" s="31">
        <f t="shared" si="0"/>
        <v>60</v>
      </c>
      <c r="E21" s="23">
        <v>10</v>
      </c>
      <c r="F21" s="31">
        <f t="shared" si="1"/>
        <v>100</v>
      </c>
      <c r="G21" s="23">
        <v>18</v>
      </c>
      <c r="H21" s="31">
        <f t="shared" si="2"/>
        <v>162</v>
      </c>
      <c r="I21" s="23">
        <v>9</v>
      </c>
      <c r="J21" s="31">
        <f t="shared" si="3"/>
        <v>72</v>
      </c>
      <c r="K21" s="30">
        <v>4</v>
      </c>
      <c r="L21" s="31">
        <f t="shared" si="4"/>
        <v>28</v>
      </c>
      <c r="M21" s="40">
        <f t="shared" si="5"/>
        <v>422</v>
      </c>
    </row>
    <row r="22" spans="1:13" ht="16.5" thickTop="1" thickBot="1" x14ac:dyDescent="0.3">
      <c r="A22" s="36">
        <v>20</v>
      </c>
      <c r="B22" s="25" t="s">
        <v>37</v>
      </c>
      <c r="C22" s="23">
        <v>16</v>
      </c>
      <c r="D22" s="31">
        <f t="shared" si="0"/>
        <v>160</v>
      </c>
      <c r="E22" s="23">
        <v>9</v>
      </c>
      <c r="F22" s="31">
        <f t="shared" si="1"/>
        <v>90</v>
      </c>
      <c r="G22" s="23">
        <v>13</v>
      </c>
      <c r="H22" s="31">
        <f t="shared" si="2"/>
        <v>117</v>
      </c>
      <c r="I22" s="23">
        <v>3</v>
      </c>
      <c r="J22" s="31">
        <f t="shared" si="3"/>
        <v>24</v>
      </c>
      <c r="K22" s="30">
        <v>4</v>
      </c>
      <c r="L22" s="31">
        <f t="shared" si="4"/>
        <v>28</v>
      </c>
      <c r="M22" s="39">
        <f t="shared" si="5"/>
        <v>419</v>
      </c>
    </row>
    <row r="23" spans="1:13" ht="16.5" thickTop="1" thickBot="1" x14ac:dyDescent="0.3">
      <c r="A23" s="36">
        <v>21</v>
      </c>
      <c r="B23" s="25" t="s">
        <v>82</v>
      </c>
      <c r="C23" s="23">
        <v>12</v>
      </c>
      <c r="D23" s="31">
        <f t="shared" si="0"/>
        <v>120</v>
      </c>
      <c r="E23" s="23">
        <v>12</v>
      </c>
      <c r="F23" s="31">
        <f t="shared" si="1"/>
        <v>120</v>
      </c>
      <c r="G23" s="23">
        <v>11</v>
      </c>
      <c r="H23" s="31">
        <f t="shared" si="2"/>
        <v>99</v>
      </c>
      <c r="I23" s="23">
        <v>7</v>
      </c>
      <c r="J23" s="31">
        <f t="shared" si="3"/>
        <v>56</v>
      </c>
      <c r="K23" s="30">
        <v>3</v>
      </c>
      <c r="L23" s="31">
        <f t="shared" si="4"/>
        <v>21</v>
      </c>
      <c r="M23" s="40">
        <f t="shared" si="5"/>
        <v>416</v>
      </c>
    </row>
    <row r="24" spans="1:13" ht="16.5" thickTop="1" thickBot="1" x14ac:dyDescent="0.3">
      <c r="A24" s="36">
        <v>22</v>
      </c>
      <c r="B24" s="25" t="s">
        <v>84</v>
      </c>
      <c r="C24" s="23">
        <v>12</v>
      </c>
      <c r="D24" s="31">
        <f t="shared" si="0"/>
        <v>120</v>
      </c>
      <c r="E24" s="23">
        <v>11</v>
      </c>
      <c r="F24" s="31">
        <f t="shared" si="1"/>
        <v>110</v>
      </c>
      <c r="G24" s="23">
        <v>16</v>
      </c>
      <c r="H24" s="31">
        <f t="shared" si="2"/>
        <v>144</v>
      </c>
      <c r="I24" s="23">
        <v>3</v>
      </c>
      <c r="J24" s="31">
        <f t="shared" si="3"/>
        <v>24</v>
      </c>
      <c r="K24" s="30">
        <v>2</v>
      </c>
      <c r="L24" s="31">
        <f t="shared" si="4"/>
        <v>14</v>
      </c>
      <c r="M24" s="41">
        <f t="shared" si="5"/>
        <v>412</v>
      </c>
    </row>
    <row r="25" spans="1:13" ht="16.5" thickTop="1" thickBot="1" x14ac:dyDescent="0.3">
      <c r="A25" s="36">
        <v>23</v>
      </c>
      <c r="B25" s="25" t="s">
        <v>104</v>
      </c>
      <c r="C25" s="23">
        <v>12</v>
      </c>
      <c r="D25" s="31">
        <f t="shared" si="0"/>
        <v>120</v>
      </c>
      <c r="E25" s="30">
        <v>7</v>
      </c>
      <c r="F25" s="31">
        <f t="shared" si="1"/>
        <v>70</v>
      </c>
      <c r="G25" s="23">
        <v>14</v>
      </c>
      <c r="H25" s="31">
        <f t="shared" si="2"/>
        <v>126</v>
      </c>
      <c r="I25" s="23">
        <v>11</v>
      </c>
      <c r="J25" s="31">
        <f t="shared" si="3"/>
        <v>88</v>
      </c>
      <c r="K25" s="30">
        <v>1</v>
      </c>
      <c r="L25" s="31">
        <f t="shared" si="4"/>
        <v>7</v>
      </c>
      <c r="M25" s="39">
        <f t="shared" si="5"/>
        <v>411</v>
      </c>
    </row>
    <row r="26" spans="1:13" ht="16.5" thickTop="1" thickBot="1" x14ac:dyDescent="0.3">
      <c r="A26" s="36">
        <v>24</v>
      </c>
      <c r="B26" s="25" t="s">
        <v>38</v>
      </c>
      <c r="C26" s="23">
        <v>6</v>
      </c>
      <c r="D26" s="31">
        <f t="shared" si="0"/>
        <v>60</v>
      </c>
      <c r="E26" s="30">
        <v>14</v>
      </c>
      <c r="F26" s="31">
        <f t="shared" si="1"/>
        <v>140</v>
      </c>
      <c r="G26" s="23">
        <v>16</v>
      </c>
      <c r="H26" s="31">
        <f t="shared" si="2"/>
        <v>144</v>
      </c>
      <c r="I26" s="23">
        <v>8</v>
      </c>
      <c r="J26" s="31">
        <f t="shared" si="3"/>
        <v>64</v>
      </c>
      <c r="K26" s="30"/>
      <c r="L26" s="31">
        <f t="shared" si="4"/>
        <v>0</v>
      </c>
      <c r="M26" s="39">
        <f t="shared" si="5"/>
        <v>408</v>
      </c>
    </row>
    <row r="27" spans="1:13" ht="16.5" thickTop="1" thickBot="1" x14ac:dyDescent="0.3">
      <c r="A27" s="36">
        <v>25</v>
      </c>
      <c r="B27" s="25" t="s">
        <v>103</v>
      </c>
      <c r="C27" s="23">
        <v>4</v>
      </c>
      <c r="D27" s="31">
        <f t="shared" si="0"/>
        <v>40</v>
      </c>
      <c r="E27" s="30">
        <v>15</v>
      </c>
      <c r="F27" s="31">
        <f t="shared" si="1"/>
        <v>150</v>
      </c>
      <c r="G27" s="23">
        <v>19</v>
      </c>
      <c r="H27" s="31">
        <f t="shared" si="2"/>
        <v>171</v>
      </c>
      <c r="I27" s="23">
        <v>3</v>
      </c>
      <c r="J27" s="31">
        <f t="shared" si="3"/>
        <v>24</v>
      </c>
      <c r="K27" s="30">
        <v>3</v>
      </c>
      <c r="L27" s="31">
        <f t="shared" si="4"/>
        <v>21</v>
      </c>
      <c r="M27" s="39">
        <f t="shared" si="5"/>
        <v>406</v>
      </c>
    </row>
    <row r="28" spans="1:13" ht="16.5" thickTop="1" thickBot="1" x14ac:dyDescent="0.3">
      <c r="A28" s="36">
        <v>26</v>
      </c>
      <c r="B28" s="25" t="s">
        <v>80</v>
      </c>
      <c r="C28" s="23">
        <v>11</v>
      </c>
      <c r="D28" s="31">
        <f t="shared" si="0"/>
        <v>110</v>
      </c>
      <c r="E28" s="30">
        <v>15</v>
      </c>
      <c r="F28" s="31">
        <f t="shared" si="1"/>
        <v>150</v>
      </c>
      <c r="G28" s="23">
        <v>16</v>
      </c>
      <c r="H28" s="31">
        <f t="shared" si="2"/>
        <v>144</v>
      </c>
      <c r="I28" s="23"/>
      <c r="J28" s="31">
        <f t="shared" si="3"/>
        <v>0</v>
      </c>
      <c r="K28" s="30"/>
      <c r="L28" s="31">
        <f t="shared" si="4"/>
        <v>0</v>
      </c>
      <c r="M28" s="39">
        <f t="shared" si="5"/>
        <v>404</v>
      </c>
    </row>
    <row r="29" spans="1:13" ht="16.5" thickTop="1" thickBot="1" x14ac:dyDescent="0.3">
      <c r="A29" s="36">
        <v>27</v>
      </c>
      <c r="B29" s="25" t="s">
        <v>86</v>
      </c>
      <c r="C29" s="23">
        <v>11</v>
      </c>
      <c r="D29" s="31">
        <f t="shared" si="0"/>
        <v>110</v>
      </c>
      <c r="E29" s="30">
        <v>7</v>
      </c>
      <c r="F29" s="31">
        <f t="shared" si="1"/>
        <v>70</v>
      </c>
      <c r="G29" s="23">
        <v>13</v>
      </c>
      <c r="H29" s="31">
        <f t="shared" si="2"/>
        <v>117</v>
      </c>
      <c r="I29" s="23">
        <v>8</v>
      </c>
      <c r="J29" s="31">
        <f t="shared" si="3"/>
        <v>64</v>
      </c>
      <c r="K29" s="30">
        <v>6</v>
      </c>
      <c r="L29" s="31">
        <f t="shared" si="4"/>
        <v>42</v>
      </c>
      <c r="M29" s="39">
        <f t="shared" si="5"/>
        <v>403</v>
      </c>
    </row>
    <row r="30" spans="1:13" ht="16.5" thickTop="1" thickBot="1" x14ac:dyDescent="0.3">
      <c r="A30" s="36">
        <v>28</v>
      </c>
      <c r="B30" s="25" t="s">
        <v>87</v>
      </c>
      <c r="C30" s="23">
        <v>8</v>
      </c>
      <c r="D30" s="31">
        <f t="shared" si="0"/>
        <v>80</v>
      </c>
      <c r="E30" s="30">
        <v>8</v>
      </c>
      <c r="F30" s="31">
        <f t="shared" si="1"/>
        <v>80</v>
      </c>
      <c r="G30" s="23">
        <v>15</v>
      </c>
      <c r="H30" s="31">
        <f t="shared" si="2"/>
        <v>135</v>
      </c>
      <c r="I30" s="23">
        <v>10</v>
      </c>
      <c r="J30" s="31">
        <f t="shared" si="3"/>
        <v>80</v>
      </c>
      <c r="K30" s="30">
        <v>4</v>
      </c>
      <c r="L30" s="31">
        <f t="shared" si="4"/>
        <v>28</v>
      </c>
      <c r="M30" s="39">
        <f t="shared" si="5"/>
        <v>403</v>
      </c>
    </row>
    <row r="31" spans="1:13" ht="16.5" thickTop="1" thickBot="1" x14ac:dyDescent="0.3">
      <c r="A31" s="36">
        <v>29</v>
      </c>
      <c r="B31" s="25" t="s">
        <v>102</v>
      </c>
      <c r="C31" s="23">
        <v>2</v>
      </c>
      <c r="D31" s="31">
        <f t="shared" si="0"/>
        <v>20</v>
      </c>
      <c r="E31" s="23">
        <v>8</v>
      </c>
      <c r="F31" s="31">
        <f t="shared" si="1"/>
        <v>80</v>
      </c>
      <c r="G31" s="23">
        <v>24</v>
      </c>
      <c r="H31" s="31">
        <f t="shared" si="2"/>
        <v>216</v>
      </c>
      <c r="I31" s="23">
        <v>7</v>
      </c>
      <c r="J31" s="31">
        <f t="shared" si="3"/>
        <v>56</v>
      </c>
      <c r="K31" s="30">
        <v>4</v>
      </c>
      <c r="L31" s="31">
        <f t="shared" si="4"/>
        <v>28</v>
      </c>
      <c r="M31" s="41">
        <f t="shared" si="5"/>
        <v>400</v>
      </c>
    </row>
    <row r="32" spans="1:13" ht="16.5" thickTop="1" thickBot="1" x14ac:dyDescent="0.3">
      <c r="A32" s="36">
        <v>30</v>
      </c>
      <c r="B32" s="25" t="s">
        <v>78</v>
      </c>
      <c r="C32" s="23">
        <v>13</v>
      </c>
      <c r="D32" s="31">
        <f t="shared" si="0"/>
        <v>130</v>
      </c>
      <c r="E32" s="30">
        <v>8</v>
      </c>
      <c r="F32" s="31">
        <f t="shared" si="1"/>
        <v>80</v>
      </c>
      <c r="G32" s="23">
        <v>9</v>
      </c>
      <c r="H32" s="31">
        <f t="shared" si="2"/>
        <v>81</v>
      </c>
      <c r="I32" s="23">
        <v>7</v>
      </c>
      <c r="J32" s="31">
        <f t="shared" si="3"/>
        <v>56</v>
      </c>
      <c r="K32" s="30">
        <v>3</v>
      </c>
      <c r="L32" s="31">
        <f t="shared" si="4"/>
        <v>21</v>
      </c>
      <c r="M32" s="39">
        <f t="shared" si="5"/>
        <v>368</v>
      </c>
    </row>
    <row r="33" spans="1:13" ht="16.5" thickTop="1" thickBot="1" x14ac:dyDescent="0.3">
      <c r="A33" s="36">
        <v>31</v>
      </c>
      <c r="B33" s="25" t="s">
        <v>93</v>
      </c>
      <c r="C33" s="23">
        <v>11</v>
      </c>
      <c r="D33" s="31">
        <f t="shared" si="0"/>
        <v>110</v>
      </c>
      <c r="E33" s="30">
        <v>10</v>
      </c>
      <c r="F33" s="31">
        <f t="shared" si="1"/>
        <v>100</v>
      </c>
      <c r="G33" s="23">
        <v>10</v>
      </c>
      <c r="H33" s="31">
        <f t="shared" si="2"/>
        <v>90</v>
      </c>
      <c r="I33" s="23">
        <v>6</v>
      </c>
      <c r="J33" s="31">
        <f t="shared" si="3"/>
        <v>48</v>
      </c>
      <c r="K33" s="30">
        <v>2</v>
      </c>
      <c r="L33" s="31">
        <f t="shared" si="4"/>
        <v>14</v>
      </c>
      <c r="M33" s="39">
        <f t="shared" si="5"/>
        <v>362</v>
      </c>
    </row>
    <row r="34" spans="1:13" ht="16.5" thickTop="1" thickBot="1" x14ac:dyDescent="0.3">
      <c r="A34" s="36">
        <v>32</v>
      </c>
      <c r="B34" s="25" t="s">
        <v>79</v>
      </c>
      <c r="C34" s="23">
        <v>2</v>
      </c>
      <c r="D34" s="31">
        <f t="shared" si="0"/>
        <v>20</v>
      </c>
      <c r="E34" s="30">
        <v>7</v>
      </c>
      <c r="F34" s="31">
        <f t="shared" si="1"/>
        <v>70</v>
      </c>
      <c r="G34" s="23">
        <v>13</v>
      </c>
      <c r="H34" s="31">
        <f t="shared" si="2"/>
        <v>117</v>
      </c>
      <c r="I34" s="23">
        <v>7</v>
      </c>
      <c r="J34" s="31">
        <f t="shared" si="3"/>
        <v>56</v>
      </c>
      <c r="K34" s="30">
        <v>6</v>
      </c>
      <c r="L34" s="31">
        <f t="shared" si="4"/>
        <v>42</v>
      </c>
      <c r="M34" s="39">
        <f t="shared" si="5"/>
        <v>305</v>
      </c>
    </row>
    <row r="35" spans="1:13" ht="16.5" thickTop="1" thickBot="1" x14ac:dyDescent="0.3">
      <c r="A35" s="36">
        <v>33</v>
      </c>
      <c r="B35" s="25"/>
      <c r="C35" s="23"/>
      <c r="D35" s="31">
        <f t="shared" si="0"/>
        <v>0</v>
      </c>
      <c r="E35" s="30"/>
      <c r="F35" s="31">
        <f t="shared" si="1"/>
        <v>0</v>
      </c>
      <c r="G35" s="23"/>
      <c r="H35" s="31">
        <f t="shared" si="2"/>
        <v>0</v>
      </c>
      <c r="I35" s="23"/>
      <c r="J35" s="31">
        <f t="shared" si="3"/>
        <v>0</v>
      </c>
      <c r="K35" s="30"/>
      <c r="L35" s="31">
        <f t="shared" si="4"/>
        <v>0</v>
      </c>
      <c r="M35" s="39">
        <f t="shared" si="5"/>
        <v>0</v>
      </c>
    </row>
    <row r="36" spans="1:13" ht="16.5" thickTop="1" thickBot="1" x14ac:dyDescent="0.3">
      <c r="A36" s="36">
        <v>34</v>
      </c>
      <c r="B36" s="25"/>
      <c r="C36" s="23"/>
      <c r="D36" s="31">
        <f t="shared" si="0"/>
        <v>0</v>
      </c>
      <c r="E36" s="30"/>
      <c r="F36" s="31">
        <f t="shared" si="1"/>
        <v>0</v>
      </c>
      <c r="G36" s="23"/>
      <c r="H36" s="31">
        <f t="shared" si="2"/>
        <v>0</v>
      </c>
      <c r="I36" s="23"/>
      <c r="J36" s="31">
        <f t="shared" si="3"/>
        <v>0</v>
      </c>
      <c r="K36" s="30"/>
      <c r="L36" s="31">
        <f t="shared" si="4"/>
        <v>0</v>
      </c>
      <c r="M36" s="39">
        <f t="shared" si="5"/>
        <v>0</v>
      </c>
    </row>
    <row r="37" spans="1:13" ht="16.5" thickTop="1" thickBot="1" x14ac:dyDescent="0.3">
      <c r="A37" s="36">
        <v>35</v>
      </c>
      <c r="B37" s="25"/>
      <c r="C37" s="23"/>
      <c r="D37" s="31">
        <f t="shared" si="0"/>
        <v>0</v>
      </c>
      <c r="E37" s="30"/>
      <c r="F37" s="31">
        <f t="shared" si="1"/>
        <v>0</v>
      </c>
      <c r="G37" s="23"/>
      <c r="H37" s="31">
        <f t="shared" si="2"/>
        <v>0</v>
      </c>
      <c r="I37" s="23"/>
      <c r="J37" s="31">
        <f t="shared" si="3"/>
        <v>0</v>
      </c>
      <c r="K37" s="30"/>
      <c r="L37" s="31">
        <f t="shared" si="4"/>
        <v>0</v>
      </c>
      <c r="M37" s="39">
        <f t="shared" si="5"/>
        <v>0</v>
      </c>
    </row>
    <row r="38" spans="1:13" ht="16.5" thickTop="1" thickBot="1" x14ac:dyDescent="0.3">
      <c r="A38" s="36">
        <v>36</v>
      </c>
      <c r="B38" s="25"/>
      <c r="C38" s="23"/>
      <c r="D38" s="31">
        <f t="shared" si="0"/>
        <v>0</v>
      </c>
      <c r="E38" s="23"/>
      <c r="F38" s="31">
        <f t="shared" si="1"/>
        <v>0</v>
      </c>
      <c r="G38" s="23"/>
      <c r="H38" s="31">
        <f t="shared" si="2"/>
        <v>0</v>
      </c>
      <c r="I38" s="23"/>
      <c r="J38" s="31">
        <f t="shared" si="3"/>
        <v>0</v>
      </c>
      <c r="K38" s="30"/>
      <c r="L38" s="31">
        <f t="shared" si="4"/>
        <v>0</v>
      </c>
      <c r="M38" s="41">
        <f t="shared" si="5"/>
        <v>0</v>
      </c>
    </row>
    <row r="39" spans="1:13" ht="16.5" thickTop="1" thickBot="1" x14ac:dyDescent="0.3">
      <c r="A39" s="36">
        <v>37</v>
      </c>
      <c r="B39" s="25"/>
      <c r="C39" s="23"/>
      <c r="D39" s="31">
        <f t="shared" si="0"/>
        <v>0</v>
      </c>
      <c r="E39" s="30"/>
      <c r="F39" s="31">
        <f t="shared" si="1"/>
        <v>0</v>
      </c>
      <c r="G39" s="23"/>
      <c r="H39" s="31">
        <f t="shared" si="2"/>
        <v>0</v>
      </c>
      <c r="I39" s="23"/>
      <c r="J39" s="31">
        <f t="shared" si="3"/>
        <v>0</v>
      </c>
      <c r="K39" s="30"/>
      <c r="L39" s="31">
        <f t="shared" si="4"/>
        <v>0</v>
      </c>
      <c r="M39" s="39">
        <f t="shared" si="5"/>
        <v>0</v>
      </c>
    </row>
    <row r="40" spans="1:13" ht="16.5" thickTop="1" thickBot="1" x14ac:dyDescent="0.3">
      <c r="A40" s="36">
        <v>38</v>
      </c>
      <c r="B40" s="25"/>
      <c r="C40" s="23"/>
      <c r="D40" s="31">
        <f t="shared" si="0"/>
        <v>0</v>
      </c>
      <c r="E40" s="30"/>
      <c r="F40" s="31">
        <f t="shared" si="1"/>
        <v>0</v>
      </c>
      <c r="G40" s="23"/>
      <c r="H40" s="31">
        <f t="shared" si="2"/>
        <v>0</v>
      </c>
      <c r="I40" s="23"/>
      <c r="J40" s="31">
        <f t="shared" si="3"/>
        <v>0</v>
      </c>
      <c r="K40" s="30"/>
      <c r="L40" s="31">
        <f t="shared" si="4"/>
        <v>0</v>
      </c>
      <c r="M40" s="39">
        <f t="shared" si="5"/>
        <v>0</v>
      </c>
    </row>
    <row r="41" spans="1:13" ht="16.5" thickTop="1" thickBot="1" x14ac:dyDescent="0.3">
      <c r="A41" s="36">
        <v>39</v>
      </c>
      <c r="B41" s="25"/>
      <c r="C41" s="23"/>
      <c r="D41" s="31">
        <f t="shared" si="0"/>
        <v>0</v>
      </c>
      <c r="E41" s="30"/>
      <c r="F41" s="31">
        <f t="shared" si="1"/>
        <v>0</v>
      </c>
      <c r="G41" s="23"/>
      <c r="H41" s="31">
        <f t="shared" si="2"/>
        <v>0</v>
      </c>
      <c r="I41" s="23"/>
      <c r="J41" s="31">
        <f t="shared" si="3"/>
        <v>0</v>
      </c>
      <c r="K41" s="30"/>
      <c r="L41" s="31">
        <f t="shared" si="4"/>
        <v>0</v>
      </c>
      <c r="M41" s="39">
        <f t="shared" si="5"/>
        <v>0</v>
      </c>
    </row>
    <row r="42" spans="1:13" ht="16.5" thickTop="1" thickBot="1" x14ac:dyDescent="0.3">
      <c r="A42" s="36">
        <v>40</v>
      </c>
      <c r="B42" s="25"/>
      <c r="C42" s="23"/>
      <c r="D42" s="31">
        <f t="shared" si="0"/>
        <v>0</v>
      </c>
      <c r="E42" s="30"/>
      <c r="F42" s="31">
        <f t="shared" si="1"/>
        <v>0</v>
      </c>
      <c r="G42" s="23"/>
      <c r="H42" s="31">
        <f t="shared" si="2"/>
        <v>0</v>
      </c>
      <c r="I42" s="23"/>
      <c r="J42" s="31">
        <f t="shared" si="3"/>
        <v>0</v>
      </c>
      <c r="K42" s="30"/>
      <c r="L42" s="31">
        <f t="shared" si="4"/>
        <v>0</v>
      </c>
      <c r="M42" s="39">
        <f t="shared" si="5"/>
        <v>0</v>
      </c>
    </row>
    <row r="43" spans="1:13" ht="16.5" thickTop="1" thickBot="1" x14ac:dyDescent="0.3">
      <c r="A43" s="36">
        <v>41</v>
      </c>
      <c r="B43" s="25"/>
      <c r="C43" s="23"/>
      <c r="D43" s="31">
        <f t="shared" si="0"/>
        <v>0</v>
      </c>
      <c r="E43" s="30"/>
      <c r="F43" s="31">
        <f t="shared" si="1"/>
        <v>0</v>
      </c>
      <c r="G43" s="23"/>
      <c r="H43" s="31">
        <f t="shared" si="2"/>
        <v>0</v>
      </c>
      <c r="I43" s="23"/>
      <c r="J43" s="31">
        <f t="shared" si="3"/>
        <v>0</v>
      </c>
      <c r="K43" s="30"/>
      <c r="L43" s="31">
        <f t="shared" si="4"/>
        <v>0</v>
      </c>
      <c r="M43" s="39">
        <f t="shared" si="5"/>
        <v>0</v>
      </c>
    </row>
    <row r="44" spans="1:13" ht="16.5" thickTop="1" thickBot="1" x14ac:dyDescent="0.3">
      <c r="A44" s="36">
        <v>42</v>
      </c>
      <c r="B44" s="25"/>
      <c r="C44" s="23"/>
      <c r="D44" s="31">
        <f t="shared" si="0"/>
        <v>0</v>
      </c>
      <c r="E44" s="30"/>
      <c r="F44" s="31">
        <f t="shared" si="1"/>
        <v>0</v>
      </c>
      <c r="G44" s="23"/>
      <c r="H44" s="31">
        <f t="shared" si="2"/>
        <v>0</v>
      </c>
      <c r="I44" s="23"/>
      <c r="J44" s="31">
        <f t="shared" si="3"/>
        <v>0</v>
      </c>
      <c r="K44" s="30"/>
      <c r="L44" s="31">
        <f t="shared" si="4"/>
        <v>0</v>
      </c>
      <c r="M44" s="39">
        <f t="shared" si="5"/>
        <v>0</v>
      </c>
    </row>
    <row r="45" spans="1:13" ht="15.75" thickTop="1" x14ac:dyDescent="0.25"/>
  </sheetData>
  <autoFilter ref="A2:M44" xr:uid="{00000000-0001-0000-0400-000000000000}">
    <sortState xmlns:xlrd2="http://schemas.microsoft.com/office/spreadsheetml/2017/richdata2" ref="A3:M44">
      <sortCondition descending="1" ref="M2:M44"/>
    </sortState>
  </autoFilter>
  <mergeCells count="5">
    <mergeCell ref="C1:D1"/>
    <mergeCell ref="E1:F1"/>
    <mergeCell ref="G1:H1"/>
    <mergeCell ref="I1:J1"/>
    <mergeCell ref="K1:L1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7157D-DD01-4802-B7FE-5BC4B3810959}">
  <dimension ref="A1:M36"/>
  <sheetViews>
    <sheetView zoomScaleNormal="100" workbookViewId="0">
      <selection activeCell="R17" sqref="R17"/>
    </sheetView>
  </sheetViews>
  <sheetFormatPr defaultRowHeight="15" x14ac:dyDescent="0.25"/>
  <cols>
    <col min="2" max="2" width="19.28515625" customWidth="1"/>
    <col min="3" max="3" width="6.140625" customWidth="1"/>
    <col min="5" max="5" width="6.140625" customWidth="1"/>
    <col min="7" max="7" width="6.5703125" customWidth="1"/>
    <col min="9" max="9" width="7" customWidth="1"/>
    <col min="11" max="11" width="6.85546875" customWidth="1"/>
  </cols>
  <sheetData>
    <row r="1" spans="1:13" ht="16.5" thickTop="1" thickBot="1" x14ac:dyDescent="0.3">
      <c r="A1" s="19"/>
      <c r="B1" s="19"/>
      <c r="C1" s="48" t="s">
        <v>53</v>
      </c>
      <c r="D1" s="49"/>
      <c r="E1" s="48">
        <v>10</v>
      </c>
      <c r="F1" s="49"/>
      <c r="G1" s="48">
        <v>9</v>
      </c>
      <c r="H1" s="49"/>
      <c r="I1" s="48">
        <v>8</v>
      </c>
      <c r="J1" s="49"/>
      <c r="K1" s="48">
        <v>7</v>
      </c>
      <c r="L1" s="50"/>
      <c r="M1" s="42" t="s">
        <v>57</v>
      </c>
    </row>
    <row r="2" spans="1:13" ht="16.5" thickTop="1" thickBot="1" x14ac:dyDescent="0.3">
      <c r="A2" s="36"/>
      <c r="B2" s="21" t="s">
        <v>54</v>
      </c>
      <c r="C2" s="22" t="s">
        <v>55</v>
      </c>
      <c r="D2" s="31" t="s">
        <v>56</v>
      </c>
      <c r="E2" s="27" t="s">
        <v>55</v>
      </c>
      <c r="F2" s="31" t="s">
        <v>56</v>
      </c>
      <c r="G2" s="27" t="s">
        <v>55</v>
      </c>
      <c r="H2" s="31" t="s">
        <v>56</v>
      </c>
      <c r="I2" s="27" t="s">
        <v>55</v>
      </c>
      <c r="J2" s="31" t="s">
        <v>56</v>
      </c>
      <c r="K2" s="23" t="s">
        <v>55</v>
      </c>
      <c r="L2" s="31" t="s">
        <v>56</v>
      </c>
      <c r="M2" s="43"/>
    </row>
    <row r="3" spans="1:13" ht="16.5" thickTop="1" thickBot="1" x14ac:dyDescent="0.3">
      <c r="A3" s="36">
        <v>1</v>
      </c>
      <c r="B3" s="20" t="s">
        <v>100</v>
      </c>
      <c r="C3" s="23">
        <v>27</v>
      </c>
      <c r="D3" s="31">
        <f t="shared" ref="D3:D34" si="0">C3*10</f>
        <v>270</v>
      </c>
      <c r="E3" s="23">
        <v>17</v>
      </c>
      <c r="F3" s="31">
        <f t="shared" ref="F3:F34" si="1">E3*10</f>
        <v>170</v>
      </c>
      <c r="G3" s="23">
        <v>4</v>
      </c>
      <c r="H3" s="31">
        <f t="shared" ref="H3:H34" si="2">G3*9</f>
        <v>36</v>
      </c>
      <c r="I3" s="23"/>
      <c r="J3" s="31">
        <f t="shared" ref="J3:J34" si="3">I3*8</f>
        <v>0</v>
      </c>
      <c r="K3" s="30"/>
      <c r="L3" s="31">
        <f t="shared" ref="L3:L34" si="4">K3*7</f>
        <v>0</v>
      </c>
      <c r="M3" s="39">
        <f t="shared" ref="M3:M34" si="5">SUM(D3,F3,H3,J3,L3)</f>
        <v>476</v>
      </c>
    </row>
    <row r="4" spans="1:13" ht="16.5" thickTop="1" thickBot="1" x14ac:dyDescent="0.3">
      <c r="A4" s="36">
        <v>2</v>
      </c>
      <c r="B4" s="20" t="s">
        <v>59</v>
      </c>
      <c r="C4" s="23">
        <v>19</v>
      </c>
      <c r="D4" s="32">
        <f t="shared" si="0"/>
        <v>190</v>
      </c>
      <c r="E4" s="23">
        <v>21</v>
      </c>
      <c r="F4" s="31">
        <f t="shared" si="1"/>
        <v>210</v>
      </c>
      <c r="G4" s="23">
        <v>8</v>
      </c>
      <c r="H4" s="31">
        <f t="shared" si="2"/>
        <v>72</v>
      </c>
      <c r="I4" s="23"/>
      <c r="J4" s="31">
        <f t="shared" si="3"/>
        <v>0</v>
      </c>
      <c r="K4" s="30"/>
      <c r="L4" s="31">
        <f t="shared" si="4"/>
        <v>0</v>
      </c>
      <c r="M4" s="40">
        <f t="shared" si="5"/>
        <v>472</v>
      </c>
    </row>
    <row r="5" spans="1:13" ht="16.5" thickTop="1" thickBot="1" x14ac:dyDescent="0.3">
      <c r="A5" s="36">
        <v>3</v>
      </c>
      <c r="B5" s="25" t="s">
        <v>61</v>
      </c>
      <c r="C5" s="23">
        <v>28</v>
      </c>
      <c r="D5" s="32">
        <f t="shared" si="0"/>
        <v>280</v>
      </c>
      <c r="E5" s="23">
        <v>13</v>
      </c>
      <c r="F5" s="31">
        <f t="shared" si="1"/>
        <v>130</v>
      </c>
      <c r="G5" s="23">
        <v>4</v>
      </c>
      <c r="H5" s="31">
        <f t="shared" si="2"/>
        <v>36</v>
      </c>
      <c r="I5" s="23">
        <v>3</v>
      </c>
      <c r="J5" s="31">
        <f t="shared" si="3"/>
        <v>24</v>
      </c>
      <c r="K5" s="30">
        <v>0</v>
      </c>
      <c r="L5" s="31">
        <f t="shared" si="4"/>
        <v>0</v>
      </c>
      <c r="M5" s="41">
        <f t="shared" si="5"/>
        <v>470</v>
      </c>
    </row>
    <row r="6" spans="1:13" ht="16.5" thickTop="1" thickBot="1" x14ac:dyDescent="0.3">
      <c r="A6" s="36">
        <v>4</v>
      </c>
      <c r="B6" s="20" t="s">
        <v>64</v>
      </c>
      <c r="C6" s="23">
        <v>27</v>
      </c>
      <c r="D6" s="32">
        <f t="shared" si="0"/>
        <v>270</v>
      </c>
      <c r="E6" s="23">
        <v>12</v>
      </c>
      <c r="F6" s="31">
        <f t="shared" si="1"/>
        <v>120</v>
      </c>
      <c r="G6" s="23">
        <v>8</v>
      </c>
      <c r="H6" s="31">
        <f t="shared" si="2"/>
        <v>72</v>
      </c>
      <c r="I6" s="23">
        <v>1</v>
      </c>
      <c r="J6" s="31">
        <f t="shared" si="3"/>
        <v>8</v>
      </c>
      <c r="K6" s="30"/>
      <c r="L6" s="31">
        <f t="shared" si="4"/>
        <v>0</v>
      </c>
      <c r="M6" s="41">
        <f t="shared" si="5"/>
        <v>470</v>
      </c>
    </row>
    <row r="7" spans="1:13" ht="16.5" thickTop="1" thickBot="1" x14ac:dyDescent="0.3">
      <c r="A7" s="36">
        <v>5</v>
      </c>
      <c r="B7" s="25" t="s">
        <v>83</v>
      </c>
      <c r="C7" s="23">
        <v>16</v>
      </c>
      <c r="D7" s="31">
        <f t="shared" si="0"/>
        <v>160</v>
      </c>
      <c r="E7" s="23">
        <v>18</v>
      </c>
      <c r="F7" s="31">
        <f t="shared" si="1"/>
        <v>180</v>
      </c>
      <c r="G7" s="23">
        <v>12</v>
      </c>
      <c r="H7" s="31">
        <f t="shared" si="2"/>
        <v>108</v>
      </c>
      <c r="I7" s="23">
        <v>1</v>
      </c>
      <c r="J7" s="31">
        <f t="shared" si="3"/>
        <v>8</v>
      </c>
      <c r="K7" s="30">
        <v>1</v>
      </c>
      <c r="L7" s="31">
        <f t="shared" si="4"/>
        <v>7</v>
      </c>
      <c r="M7" s="41">
        <f t="shared" si="5"/>
        <v>463</v>
      </c>
    </row>
    <row r="8" spans="1:13" ht="16.5" thickTop="1" thickBot="1" x14ac:dyDescent="0.3">
      <c r="A8" s="36">
        <v>6</v>
      </c>
      <c r="B8" s="25" t="s">
        <v>90</v>
      </c>
      <c r="C8" s="23">
        <v>22</v>
      </c>
      <c r="D8" s="31">
        <f t="shared" si="0"/>
        <v>220</v>
      </c>
      <c r="E8" s="23">
        <v>8</v>
      </c>
      <c r="F8" s="31">
        <f t="shared" si="1"/>
        <v>80</v>
      </c>
      <c r="G8" s="23">
        <v>15</v>
      </c>
      <c r="H8" s="31">
        <f t="shared" si="2"/>
        <v>135</v>
      </c>
      <c r="I8" s="23">
        <v>3</v>
      </c>
      <c r="J8" s="31">
        <f t="shared" si="3"/>
        <v>24</v>
      </c>
      <c r="K8" s="30">
        <v>0</v>
      </c>
      <c r="L8" s="31">
        <f t="shared" si="4"/>
        <v>0</v>
      </c>
      <c r="M8" s="39">
        <f t="shared" si="5"/>
        <v>459</v>
      </c>
    </row>
    <row r="9" spans="1:13" ht="16.5" thickTop="1" thickBot="1" x14ac:dyDescent="0.3">
      <c r="A9" s="36">
        <v>7</v>
      </c>
      <c r="B9" s="25" t="s">
        <v>58</v>
      </c>
      <c r="C9" s="23">
        <v>21</v>
      </c>
      <c r="D9" s="31">
        <f t="shared" si="0"/>
        <v>210</v>
      </c>
      <c r="E9" s="23">
        <v>10</v>
      </c>
      <c r="F9" s="31">
        <f t="shared" si="1"/>
        <v>100</v>
      </c>
      <c r="G9" s="23">
        <v>13</v>
      </c>
      <c r="H9" s="31">
        <f t="shared" si="2"/>
        <v>117</v>
      </c>
      <c r="I9" s="23">
        <v>4</v>
      </c>
      <c r="J9" s="31">
        <f t="shared" si="3"/>
        <v>32</v>
      </c>
      <c r="K9" s="30"/>
      <c r="L9" s="31">
        <f t="shared" si="4"/>
        <v>0</v>
      </c>
      <c r="M9" s="39">
        <f t="shared" si="5"/>
        <v>459</v>
      </c>
    </row>
    <row r="10" spans="1:13" ht="16.5" thickTop="1" thickBot="1" x14ac:dyDescent="0.3">
      <c r="A10" s="36">
        <v>8</v>
      </c>
      <c r="B10" s="25" t="s">
        <v>89</v>
      </c>
      <c r="C10" s="23">
        <v>13</v>
      </c>
      <c r="D10" s="31">
        <f t="shared" si="0"/>
        <v>130</v>
      </c>
      <c r="E10" s="23">
        <v>16</v>
      </c>
      <c r="F10" s="31">
        <f t="shared" si="1"/>
        <v>160</v>
      </c>
      <c r="G10" s="23">
        <v>16</v>
      </c>
      <c r="H10" s="31">
        <f t="shared" si="2"/>
        <v>144</v>
      </c>
      <c r="I10" s="23">
        <v>3</v>
      </c>
      <c r="J10" s="31">
        <f t="shared" si="3"/>
        <v>24</v>
      </c>
      <c r="K10" s="30">
        <v>0</v>
      </c>
      <c r="L10" s="31">
        <f t="shared" si="4"/>
        <v>0</v>
      </c>
      <c r="M10" s="40">
        <f t="shared" si="5"/>
        <v>458</v>
      </c>
    </row>
    <row r="11" spans="1:13" ht="16.5" thickTop="1" thickBot="1" x14ac:dyDescent="0.3">
      <c r="A11" s="36">
        <v>9</v>
      </c>
      <c r="B11" s="25" t="s">
        <v>97</v>
      </c>
      <c r="C11" s="23">
        <v>13</v>
      </c>
      <c r="D11" s="31">
        <f t="shared" si="0"/>
        <v>130</v>
      </c>
      <c r="E11" s="23">
        <v>17</v>
      </c>
      <c r="F11" s="31">
        <f t="shared" si="1"/>
        <v>170</v>
      </c>
      <c r="G11" s="23">
        <v>12</v>
      </c>
      <c r="H11" s="31">
        <f t="shared" si="2"/>
        <v>108</v>
      </c>
      <c r="I11" s="23">
        <v>5</v>
      </c>
      <c r="J11" s="31">
        <f t="shared" si="3"/>
        <v>40</v>
      </c>
      <c r="K11" s="30">
        <v>1</v>
      </c>
      <c r="L11" s="31">
        <f t="shared" si="4"/>
        <v>7</v>
      </c>
      <c r="M11" s="41">
        <f t="shared" si="5"/>
        <v>455</v>
      </c>
    </row>
    <row r="12" spans="1:13" ht="16.5" thickTop="1" thickBot="1" x14ac:dyDescent="0.3">
      <c r="A12" s="36">
        <v>10</v>
      </c>
      <c r="B12" s="25" t="s">
        <v>43</v>
      </c>
      <c r="C12" s="23">
        <v>8</v>
      </c>
      <c r="D12" s="31">
        <f t="shared" si="0"/>
        <v>80</v>
      </c>
      <c r="E12" s="23">
        <v>14</v>
      </c>
      <c r="F12" s="31">
        <f t="shared" si="1"/>
        <v>140</v>
      </c>
      <c r="G12" s="23">
        <v>15</v>
      </c>
      <c r="H12" s="31">
        <f t="shared" si="2"/>
        <v>135</v>
      </c>
      <c r="I12" s="23">
        <v>9</v>
      </c>
      <c r="J12" s="31">
        <f t="shared" si="3"/>
        <v>72</v>
      </c>
      <c r="K12" s="30">
        <v>3</v>
      </c>
      <c r="L12" s="31">
        <f t="shared" si="4"/>
        <v>21</v>
      </c>
      <c r="M12" s="39">
        <f t="shared" si="5"/>
        <v>448</v>
      </c>
    </row>
    <row r="13" spans="1:13" ht="16.5" thickTop="1" thickBot="1" x14ac:dyDescent="0.3">
      <c r="A13" s="36">
        <v>11</v>
      </c>
      <c r="B13" s="25" t="s">
        <v>88</v>
      </c>
      <c r="C13" s="23">
        <v>12</v>
      </c>
      <c r="D13" s="31">
        <f t="shared" si="0"/>
        <v>120</v>
      </c>
      <c r="E13" s="23">
        <v>14</v>
      </c>
      <c r="F13" s="31">
        <f t="shared" si="1"/>
        <v>140</v>
      </c>
      <c r="G13" s="23">
        <v>13</v>
      </c>
      <c r="H13" s="31">
        <f t="shared" si="2"/>
        <v>117</v>
      </c>
      <c r="I13" s="23">
        <v>7</v>
      </c>
      <c r="J13" s="31">
        <f t="shared" si="3"/>
        <v>56</v>
      </c>
      <c r="K13" s="30">
        <v>2</v>
      </c>
      <c r="L13" s="31">
        <f t="shared" si="4"/>
        <v>14</v>
      </c>
      <c r="M13" s="39">
        <f t="shared" si="5"/>
        <v>447</v>
      </c>
    </row>
    <row r="14" spans="1:13" ht="16.5" thickTop="1" thickBot="1" x14ac:dyDescent="0.3">
      <c r="A14" s="36">
        <v>12</v>
      </c>
      <c r="B14" s="25" t="s">
        <v>81</v>
      </c>
      <c r="C14" s="23">
        <v>10</v>
      </c>
      <c r="D14" s="31">
        <f t="shared" si="0"/>
        <v>100</v>
      </c>
      <c r="E14" s="23">
        <v>16</v>
      </c>
      <c r="F14" s="31">
        <f t="shared" si="1"/>
        <v>160</v>
      </c>
      <c r="G14" s="23">
        <v>14</v>
      </c>
      <c r="H14" s="31">
        <f t="shared" si="2"/>
        <v>126</v>
      </c>
      <c r="I14" s="23">
        <v>5</v>
      </c>
      <c r="J14" s="31">
        <f t="shared" si="3"/>
        <v>40</v>
      </c>
      <c r="K14" s="30">
        <v>3</v>
      </c>
      <c r="L14" s="31">
        <f t="shared" si="4"/>
        <v>21</v>
      </c>
      <c r="M14" s="39">
        <f t="shared" si="5"/>
        <v>447</v>
      </c>
    </row>
    <row r="15" spans="1:13" ht="16.5" thickTop="1" thickBot="1" x14ac:dyDescent="0.3">
      <c r="A15" s="36">
        <v>13</v>
      </c>
      <c r="B15" s="25" t="s">
        <v>99</v>
      </c>
      <c r="C15" s="23">
        <v>20</v>
      </c>
      <c r="D15" s="31">
        <f t="shared" si="0"/>
        <v>200</v>
      </c>
      <c r="E15" s="23">
        <v>13</v>
      </c>
      <c r="F15" s="31">
        <f t="shared" si="1"/>
        <v>130</v>
      </c>
      <c r="G15" s="23">
        <v>9</v>
      </c>
      <c r="H15" s="31">
        <f t="shared" si="2"/>
        <v>81</v>
      </c>
      <c r="I15" s="23">
        <v>4</v>
      </c>
      <c r="J15" s="31">
        <f t="shared" si="3"/>
        <v>32</v>
      </c>
      <c r="K15" s="30"/>
      <c r="L15" s="31">
        <f t="shared" si="4"/>
        <v>0</v>
      </c>
      <c r="M15" s="39">
        <f t="shared" si="5"/>
        <v>443</v>
      </c>
    </row>
    <row r="16" spans="1:13" ht="16.5" thickTop="1" thickBot="1" x14ac:dyDescent="0.3">
      <c r="A16" s="36">
        <v>14</v>
      </c>
      <c r="B16" s="25" t="s">
        <v>95</v>
      </c>
      <c r="C16" s="23">
        <v>4</v>
      </c>
      <c r="D16" s="31">
        <f t="shared" si="0"/>
        <v>40</v>
      </c>
      <c r="E16" s="23">
        <v>15</v>
      </c>
      <c r="F16" s="31">
        <f t="shared" si="1"/>
        <v>150</v>
      </c>
      <c r="G16" s="23">
        <v>17</v>
      </c>
      <c r="H16" s="31">
        <f t="shared" si="2"/>
        <v>153</v>
      </c>
      <c r="I16" s="23">
        <v>9</v>
      </c>
      <c r="J16" s="31">
        <f t="shared" si="3"/>
        <v>72</v>
      </c>
      <c r="K16" s="30">
        <v>3</v>
      </c>
      <c r="L16" s="31">
        <f t="shared" si="4"/>
        <v>21</v>
      </c>
      <c r="M16" s="39">
        <f t="shared" si="5"/>
        <v>436</v>
      </c>
    </row>
    <row r="17" spans="1:13" ht="16.5" thickTop="1" thickBot="1" x14ac:dyDescent="0.3">
      <c r="A17" s="36">
        <v>15</v>
      </c>
      <c r="B17" s="25" t="s">
        <v>91</v>
      </c>
      <c r="C17" s="23">
        <v>3</v>
      </c>
      <c r="D17" s="31">
        <f t="shared" si="0"/>
        <v>30</v>
      </c>
      <c r="E17" s="23">
        <v>11</v>
      </c>
      <c r="F17" s="31">
        <f t="shared" si="1"/>
        <v>110</v>
      </c>
      <c r="G17" s="23">
        <v>23</v>
      </c>
      <c r="H17" s="31">
        <f t="shared" si="2"/>
        <v>207</v>
      </c>
      <c r="I17" s="23">
        <v>6</v>
      </c>
      <c r="J17" s="31">
        <f t="shared" si="3"/>
        <v>48</v>
      </c>
      <c r="K17" s="30">
        <v>5</v>
      </c>
      <c r="L17" s="31">
        <f t="shared" si="4"/>
        <v>35</v>
      </c>
      <c r="M17" s="39">
        <f t="shared" si="5"/>
        <v>430</v>
      </c>
    </row>
    <row r="18" spans="1:13" ht="16.5" thickTop="1" thickBot="1" x14ac:dyDescent="0.3">
      <c r="A18" s="36">
        <v>16</v>
      </c>
      <c r="B18" s="25" t="s">
        <v>92</v>
      </c>
      <c r="C18" s="23">
        <v>7</v>
      </c>
      <c r="D18" s="31">
        <f t="shared" si="0"/>
        <v>70</v>
      </c>
      <c r="E18" s="23">
        <v>13</v>
      </c>
      <c r="F18" s="31">
        <f t="shared" si="1"/>
        <v>130</v>
      </c>
      <c r="G18" s="23">
        <v>15</v>
      </c>
      <c r="H18" s="31">
        <f t="shared" si="2"/>
        <v>135</v>
      </c>
      <c r="I18" s="23">
        <v>10</v>
      </c>
      <c r="J18" s="31">
        <f t="shared" si="3"/>
        <v>80</v>
      </c>
      <c r="K18" s="30">
        <v>2</v>
      </c>
      <c r="L18" s="31">
        <f t="shared" si="4"/>
        <v>14</v>
      </c>
      <c r="M18" s="39">
        <f t="shared" si="5"/>
        <v>429</v>
      </c>
    </row>
    <row r="19" spans="1:13" ht="16.5" thickTop="1" thickBot="1" x14ac:dyDescent="0.3">
      <c r="A19" s="36">
        <v>17</v>
      </c>
      <c r="B19" s="25" t="s">
        <v>6</v>
      </c>
      <c r="C19" s="23">
        <v>10</v>
      </c>
      <c r="D19" s="31">
        <f t="shared" si="0"/>
        <v>100</v>
      </c>
      <c r="E19" s="23">
        <v>7</v>
      </c>
      <c r="F19" s="31">
        <f t="shared" si="1"/>
        <v>70</v>
      </c>
      <c r="G19" s="23">
        <v>20</v>
      </c>
      <c r="H19" s="31">
        <f t="shared" si="2"/>
        <v>180</v>
      </c>
      <c r="I19" s="23">
        <v>7</v>
      </c>
      <c r="J19" s="31">
        <f t="shared" si="3"/>
        <v>56</v>
      </c>
      <c r="K19" s="30">
        <v>3</v>
      </c>
      <c r="L19" s="31">
        <f t="shared" si="4"/>
        <v>21</v>
      </c>
      <c r="M19" s="39">
        <f t="shared" si="5"/>
        <v>427</v>
      </c>
    </row>
    <row r="20" spans="1:13" ht="16.5" thickTop="1" thickBot="1" x14ac:dyDescent="0.3">
      <c r="A20" s="36">
        <v>18</v>
      </c>
      <c r="B20" s="25" t="s">
        <v>85</v>
      </c>
      <c r="C20" s="23">
        <v>9</v>
      </c>
      <c r="D20" s="31">
        <f t="shared" si="0"/>
        <v>90</v>
      </c>
      <c r="E20" s="23">
        <v>13</v>
      </c>
      <c r="F20" s="31">
        <f t="shared" si="1"/>
        <v>130</v>
      </c>
      <c r="G20" s="23">
        <v>17</v>
      </c>
      <c r="H20" s="31">
        <f t="shared" si="2"/>
        <v>153</v>
      </c>
      <c r="I20" s="23">
        <v>5</v>
      </c>
      <c r="J20" s="31">
        <f t="shared" si="3"/>
        <v>40</v>
      </c>
      <c r="K20" s="30">
        <v>2</v>
      </c>
      <c r="L20" s="31">
        <f t="shared" si="4"/>
        <v>14</v>
      </c>
      <c r="M20" s="39">
        <f t="shared" si="5"/>
        <v>427</v>
      </c>
    </row>
    <row r="21" spans="1:13" ht="16.5" thickTop="1" thickBot="1" x14ac:dyDescent="0.3">
      <c r="A21" s="36">
        <v>19</v>
      </c>
      <c r="B21" s="25" t="s">
        <v>96</v>
      </c>
      <c r="C21" s="23">
        <v>6</v>
      </c>
      <c r="D21" s="31">
        <f t="shared" si="0"/>
        <v>60</v>
      </c>
      <c r="E21" s="23">
        <v>10</v>
      </c>
      <c r="F21" s="31">
        <f t="shared" si="1"/>
        <v>100</v>
      </c>
      <c r="G21" s="23">
        <v>18</v>
      </c>
      <c r="H21" s="31">
        <f t="shared" si="2"/>
        <v>162</v>
      </c>
      <c r="I21" s="23">
        <v>9</v>
      </c>
      <c r="J21" s="31">
        <f t="shared" si="3"/>
        <v>72</v>
      </c>
      <c r="K21" s="30">
        <v>4</v>
      </c>
      <c r="L21" s="31">
        <f t="shared" si="4"/>
        <v>28</v>
      </c>
      <c r="M21" s="40">
        <f t="shared" si="5"/>
        <v>422</v>
      </c>
    </row>
    <row r="22" spans="1:13" ht="16.5" thickTop="1" thickBot="1" x14ac:dyDescent="0.3">
      <c r="A22" s="36">
        <v>20</v>
      </c>
      <c r="B22" s="25" t="s">
        <v>37</v>
      </c>
      <c r="C22" s="23">
        <v>16</v>
      </c>
      <c r="D22" s="31">
        <f t="shared" si="0"/>
        <v>160</v>
      </c>
      <c r="E22" s="23">
        <v>9</v>
      </c>
      <c r="F22" s="31">
        <f t="shared" si="1"/>
        <v>90</v>
      </c>
      <c r="G22" s="23">
        <v>13</v>
      </c>
      <c r="H22" s="31">
        <f t="shared" si="2"/>
        <v>117</v>
      </c>
      <c r="I22" s="23">
        <v>3</v>
      </c>
      <c r="J22" s="31">
        <f t="shared" si="3"/>
        <v>24</v>
      </c>
      <c r="K22" s="30">
        <v>4</v>
      </c>
      <c r="L22" s="31">
        <f t="shared" si="4"/>
        <v>28</v>
      </c>
      <c r="M22" s="39">
        <f t="shared" si="5"/>
        <v>419</v>
      </c>
    </row>
    <row r="23" spans="1:13" ht="16.5" thickTop="1" thickBot="1" x14ac:dyDescent="0.3">
      <c r="A23" s="36">
        <v>21</v>
      </c>
      <c r="B23" s="25" t="s">
        <v>82</v>
      </c>
      <c r="C23" s="23">
        <v>12</v>
      </c>
      <c r="D23" s="31">
        <f t="shared" si="0"/>
        <v>120</v>
      </c>
      <c r="E23" s="23">
        <v>12</v>
      </c>
      <c r="F23" s="31">
        <f t="shared" si="1"/>
        <v>120</v>
      </c>
      <c r="G23" s="23">
        <v>11</v>
      </c>
      <c r="H23" s="31">
        <f t="shared" si="2"/>
        <v>99</v>
      </c>
      <c r="I23" s="23">
        <v>7</v>
      </c>
      <c r="J23" s="31">
        <f t="shared" si="3"/>
        <v>56</v>
      </c>
      <c r="K23" s="30">
        <v>3</v>
      </c>
      <c r="L23" s="31">
        <f t="shared" si="4"/>
        <v>21</v>
      </c>
      <c r="M23" s="40">
        <f t="shared" si="5"/>
        <v>416</v>
      </c>
    </row>
    <row r="24" spans="1:13" ht="16.5" thickTop="1" thickBot="1" x14ac:dyDescent="0.3">
      <c r="A24" s="36">
        <v>22</v>
      </c>
      <c r="B24" s="25" t="s">
        <v>84</v>
      </c>
      <c r="C24" s="23">
        <v>12</v>
      </c>
      <c r="D24" s="31">
        <f t="shared" si="0"/>
        <v>120</v>
      </c>
      <c r="E24" s="23">
        <v>11</v>
      </c>
      <c r="F24" s="31">
        <f t="shared" si="1"/>
        <v>110</v>
      </c>
      <c r="G24" s="23">
        <v>16</v>
      </c>
      <c r="H24" s="31">
        <f t="shared" si="2"/>
        <v>144</v>
      </c>
      <c r="I24" s="23">
        <v>3</v>
      </c>
      <c r="J24" s="31">
        <f t="shared" si="3"/>
        <v>24</v>
      </c>
      <c r="K24" s="30">
        <v>2</v>
      </c>
      <c r="L24" s="31">
        <f t="shared" si="4"/>
        <v>14</v>
      </c>
      <c r="M24" s="41">
        <f t="shared" si="5"/>
        <v>412</v>
      </c>
    </row>
    <row r="25" spans="1:13" ht="16.5" thickTop="1" thickBot="1" x14ac:dyDescent="0.3">
      <c r="A25" s="36">
        <v>23</v>
      </c>
      <c r="B25" s="25" t="s">
        <v>104</v>
      </c>
      <c r="C25" s="23">
        <v>12</v>
      </c>
      <c r="D25" s="31">
        <f t="shared" si="0"/>
        <v>120</v>
      </c>
      <c r="E25" s="30">
        <v>7</v>
      </c>
      <c r="F25" s="31">
        <f t="shared" si="1"/>
        <v>70</v>
      </c>
      <c r="G25" s="23">
        <v>14</v>
      </c>
      <c r="H25" s="31">
        <f t="shared" si="2"/>
        <v>126</v>
      </c>
      <c r="I25" s="23">
        <v>11</v>
      </c>
      <c r="J25" s="31">
        <f t="shared" si="3"/>
        <v>88</v>
      </c>
      <c r="K25" s="30">
        <v>1</v>
      </c>
      <c r="L25" s="31">
        <f t="shared" si="4"/>
        <v>7</v>
      </c>
      <c r="M25" s="39">
        <f t="shared" si="5"/>
        <v>411</v>
      </c>
    </row>
    <row r="26" spans="1:13" ht="16.5" thickTop="1" thickBot="1" x14ac:dyDescent="0.3">
      <c r="A26" s="36">
        <v>24</v>
      </c>
      <c r="B26" s="25" t="s">
        <v>38</v>
      </c>
      <c r="C26" s="23">
        <v>6</v>
      </c>
      <c r="D26" s="31">
        <f t="shared" si="0"/>
        <v>60</v>
      </c>
      <c r="E26" s="30">
        <v>14</v>
      </c>
      <c r="F26" s="31">
        <f t="shared" si="1"/>
        <v>140</v>
      </c>
      <c r="G26" s="23">
        <v>16</v>
      </c>
      <c r="H26" s="31">
        <f t="shared" si="2"/>
        <v>144</v>
      </c>
      <c r="I26" s="23">
        <v>8</v>
      </c>
      <c r="J26" s="31">
        <f t="shared" si="3"/>
        <v>64</v>
      </c>
      <c r="K26" s="30"/>
      <c r="L26" s="31">
        <f t="shared" si="4"/>
        <v>0</v>
      </c>
      <c r="M26" s="39">
        <f t="shared" si="5"/>
        <v>408</v>
      </c>
    </row>
    <row r="27" spans="1:13" ht="16.5" thickTop="1" thickBot="1" x14ac:dyDescent="0.3">
      <c r="A27" s="36">
        <v>25</v>
      </c>
      <c r="B27" s="25" t="s">
        <v>103</v>
      </c>
      <c r="C27" s="23">
        <v>4</v>
      </c>
      <c r="D27" s="31">
        <f t="shared" si="0"/>
        <v>40</v>
      </c>
      <c r="E27" s="30">
        <v>15</v>
      </c>
      <c r="F27" s="31">
        <f t="shared" si="1"/>
        <v>150</v>
      </c>
      <c r="G27" s="23">
        <v>19</v>
      </c>
      <c r="H27" s="31">
        <f t="shared" si="2"/>
        <v>171</v>
      </c>
      <c r="I27" s="23">
        <v>3</v>
      </c>
      <c r="J27" s="31">
        <f t="shared" si="3"/>
        <v>24</v>
      </c>
      <c r="K27" s="30">
        <v>3</v>
      </c>
      <c r="L27" s="31">
        <f t="shared" si="4"/>
        <v>21</v>
      </c>
      <c r="M27" s="39">
        <f t="shared" si="5"/>
        <v>406</v>
      </c>
    </row>
    <row r="28" spans="1:13" ht="16.5" thickTop="1" thickBot="1" x14ac:dyDescent="0.3">
      <c r="A28" s="36">
        <v>26</v>
      </c>
      <c r="B28" s="25" t="s">
        <v>80</v>
      </c>
      <c r="C28" s="23">
        <v>11</v>
      </c>
      <c r="D28" s="31">
        <f t="shared" si="0"/>
        <v>110</v>
      </c>
      <c r="E28" s="30">
        <v>15</v>
      </c>
      <c r="F28" s="31">
        <f t="shared" si="1"/>
        <v>150</v>
      </c>
      <c r="G28" s="23">
        <v>16</v>
      </c>
      <c r="H28" s="31">
        <f t="shared" si="2"/>
        <v>144</v>
      </c>
      <c r="I28" s="23"/>
      <c r="J28" s="31">
        <f t="shared" si="3"/>
        <v>0</v>
      </c>
      <c r="K28" s="30"/>
      <c r="L28" s="31">
        <f t="shared" si="4"/>
        <v>0</v>
      </c>
      <c r="M28" s="39">
        <f t="shared" si="5"/>
        <v>404</v>
      </c>
    </row>
    <row r="29" spans="1:13" ht="16.5" thickTop="1" thickBot="1" x14ac:dyDescent="0.3">
      <c r="A29" s="36">
        <v>27</v>
      </c>
      <c r="B29" s="25" t="s">
        <v>86</v>
      </c>
      <c r="C29" s="23">
        <v>11</v>
      </c>
      <c r="D29" s="31">
        <f t="shared" si="0"/>
        <v>110</v>
      </c>
      <c r="E29" s="30">
        <v>7</v>
      </c>
      <c r="F29" s="31">
        <f t="shared" si="1"/>
        <v>70</v>
      </c>
      <c r="G29" s="23">
        <v>13</v>
      </c>
      <c r="H29" s="31">
        <f t="shared" si="2"/>
        <v>117</v>
      </c>
      <c r="I29" s="23">
        <v>8</v>
      </c>
      <c r="J29" s="31">
        <f t="shared" si="3"/>
        <v>64</v>
      </c>
      <c r="K29" s="30">
        <v>6</v>
      </c>
      <c r="L29" s="31">
        <f t="shared" si="4"/>
        <v>42</v>
      </c>
      <c r="M29" s="39">
        <f t="shared" si="5"/>
        <v>403</v>
      </c>
    </row>
    <row r="30" spans="1:13" ht="16.5" thickTop="1" thickBot="1" x14ac:dyDescent="0.3">
      <c r="A30" s="36">
        <v>28</v>
      </c>
      <c r="B30" s="25" t="s">
        <v>87</v>
      </c>
      <c r="C30" s="23">
        <v>8</v>
      </c>
      <c r="D30" s="31">
        <f t="shared" si="0"/>
        <v>80</v>
      </c>
      <c r="E30" s="30">
        <v>8</v>
      </c>
      <c r="F30" s="31">
        <f t="shared" si="1"/>
        <v>80</v>
      </c>
      <c r="G30" s="23">
        <v>15</v>
      </c>
      <c r="H30" s="31">
        <f t="shared" si="2"/>
        <v>135</v>
      </c>
      <c r="I30" s="23">
        <v>10</v>
      </c>
      <c r="J30" s="31">
        <f t="shared" si="3"/>
        <v>80</v>
      </c>
      <c r="K30" s="30">
        <v>4</v>
      </c>
      <c r="L30" s="31">
        <f t="shared" si="4"/>
        <v>28</v>
      </c>
      <c r="M30" s="39">
        <f t="shared" si="5"/>
        <v>403</v>
      </c>
    </row>
    <row r="31" spans="1:13" ht="16.5" thickTop="1" thickBot="1" x14ac:dyDescent="0.3">
      <c r="A31" s="36">
        <v>29</v>
      </c>
      <c r="B31" s="25" t="s">
        <v>102</v>
      </c>
      <c r="C31" s="23">
        <v>2</v>
      </c>
      <c r="D31" s="31">
        <f t="shared" si="0"/>
        <v>20</v>
      </c>
      <c r="E31" s="23">
        <v>8</v>
      </c>
      <c r="F31" s="31">
        <f t="shared" si="1"/>
        <v>80</v>
      </c>
      <c r="G31" s="23">
        <v>24</v>
      </c>
      <c r="H31" s="31">
        <f t="shared" si="2"/>
        <v>216</v>
      </c>
      <c r="I31" s="23">
        <v>7</v>
      </c>
      <c r="J31" s="31">
        <f t="shared" si="3"/>
        <v>56</v>
      </c>
      <c r="K31" s="30">
        <v>4</v>
      </c>
      <c r="L31" s="31">
        <f t="shared" si="4"/>
        <v>28</v>
      </c>
      <c r="M31" s="41">
        <f t="shared" si="5"/>
        <v>400</v>
      </c>
    </row>
    <row r="32" spans="1:13" ht="16.5" thickTop="1" thickBot="1" x14ac:dyDescent="0.3">
      <c r="A32" s="36">
        <v>30</v>
      </c>
      <c r="B32" s="25" t="s">
        <v>78</v>
      </c>
      <c r="C32" s="23">
        <v>13</v>
      </c>
      <c r="D32" s="31">
        <f t="shared" si="0"/>
        <v>130</v>
      </c>
      <c r="E32" s="30">
        <v>8</v>
      </c>
      <c r="F32" s="31">
        <f t="shared" si="1"/>
        <v>80</v>
      </c>
      <c r="G32" s="23">
        <v>9</v>
      </c>
      <c r="H32" s="31">
        <f t="shared" si="2"/>
        <v>81</v>
      </c>
      <c r="I32" s="23">
        <v>7</v>
      </c>
      <c r="J32" s="31">
        <f t="shared" si="3"/>
        <v>56</v>
      </c>
      <c r="K32" s="30">
        <v>3</v>
      </c>
      <c r="L32" s="31">
        <f t="shared" si="4"/>
        <v>21</v>
      </c>
      <c r="M32" s="39">
        <f t="shared" si="5"/>
        <v>368</v>
      </c>
    </row>
    <row r="33" spans="1:13" ht="16.5" thickTop="1" thickBot="1" x14ac:dyDescent="0.3">
      <c r="A33" s="36">
        <v>31</v>
      </c>
      <c r="B33" s="25" t="s">
        <v>93</v>
      </c>
      <c r="C33" s="23">
        <v>11</v>
      </c>
      <c r="D33" s="31">
        <f t="shared" si="0"/>
        <v>110</v>
      </c>
      <c r="E33" s="30">
        <v>10</v>
      </c>
      <c r="F33" s="31">
        <f t="shared" si="1"/>
        <v>100</v>
      </c>
      <c r="G33" s="23">
        <v>10</v>
      </c>
      <c r="H33" s="31">
        <f t="shared" si="2"/>
        <v>90</v>
      </c>
      <c r="I33" s="23">
        <v>6</v>
      </c>
      <c r="J33" s="31">
        <f t="shared" si="3"/>
        <v>48</v>
      </c>
      <c r="K33" s="30">
        <v>2</v>
      </c>
      <c r="L33" s="31">
        <f t="shared" si="4"/>
        <v>14</v>
      </c>
      <c r="M33" s="39">
        <f t="shared" si="5"/>
        <v>362</v>
      </c>
    </row>
    <row r="34" spans="1:13" ht="16.5" thickTop="1" thickBot="1" x14ac:dyDescent="0.3">
      <c r="A34" s="36">
        <v>32</v>
      </c>
      <c r="B34" s="25" t="s">
        <v>79</v>
      </c>
      <c r="C34" s="27">
        <v>2</v>
      </c>
      <c r="D34" s="44">
        <f t="shared" si="0"/>
        <v>20</v>
      </c>
      <c r="E34" s="28">
        <v>7</v>
      </c>
      <c r="F34" s="44">
        <f t="shared" si="1"/>
        <v>70</v>
      </c>
      <c r="G34" s="27">
        <v>13</v>
      </c>
      <c r="H34" s="44">
        <f t="shared" si="2"/>
        <v>117</v>
      </c>
      <c r="I34" s="27">
        <v>7</v>
      </c>
      <c r="J34" s="44">
        <f t="shared" si="3"/>
        <v>56</v>
      </c>
      <c r="K34" s="28">
        <v>6</v>
      </c>
      <c r="L34" s="31">
        <f t="shared" si="4"/>
        <v>42</v>
      </c>
      <c r="M34" s="39">
        <f t="shared" si="5"/>
        <v>305</v>
      </c>
    </row>
    <row r="35" spans="1:13" ht="15.75" thickTop="1" x14ac:dyDescent="0.25">
      <c r="C35" s="53" t="s">
        <v>105</v>
      </c>
      <c r="D35" s="54"/>
      <c r="E35" s="54"/>
      <c r="F35" s="54"/>
      <c r="G35" s="54"/>
      <c r="H35" s="54"/>
      <c r="I35" s="54"/>
      <c r="J35" s="54"/>
      <c r="K35" s="55"/>
    </row>
    <row r="36" spans="1:13" x14ac:dyDescent="0.25">
      <c r="C36" s="56"/>
      <c r="D36" s="57"/>
      <c r="E36" s="57"/>
      <c r="F36" s="57"/>
      <c r="G36" s="57"/>
      <c r="H36" s="57"/>
      <c r="I36" s="57"/>
      <c r="J36" s="57"/>
      <c r="K36" s="58"/>
    </row>
  </sheetData>
  <mergeCells count="6">
    <mergeCell ref="C35:K36"/>
    <mergeCell ref="C1:D1"/>
    <mergeCell ref="E1:F1"/>
    <mergeCell ref="G1:H1"/>
    <mergeCell ref="I1:J1"/>
    <mergeCell ref="K1:L1"/>
  </mergeCells>
  <pageMargins left="0.39370078740157483" right="0.39370078740157483" top="0.74803149606299213" bottom="0.74803149606299213" header="0.31496062992125984" footer="0.19685039370078741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6</vt:i4>
      </vt:variant>
    </vt:vector>
  </HeadingPairs>
  <TitlesOfParts>
    <vt:vector size="6" baseType="lpstr">
      <vt:lpstr>Sheet1</vt:lpstr>
      <vt:lpstr>PPC48 2018</vt:lpstr>
      <vt:lpstr>PPC 48</vt:lpstr>
      <vt:lpstr>PPC 60</vt:lpstr>
      <vt:lpstr>PPC 48.</vt:lpstr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2022-01-10T07:34:07Z</cp:lastPrinted>
  <dcterms:created xsi:type="dcterms:W3CDTF">2015-02-08T10:52:58Z</dcterms:created>
  <dcterms:modified xsi:type="dcterms:W3CDTF">2022-02-15T08:14:15Z</dcterms:modified>
</cp:coreProperties>
</file>